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Teilermengen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<sst xmlns="http://schemas.openxmlformats.org/spreadsheetml/2006/main" count="17" uniqueCount="15">
  <si>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Suche die natürlichen Zahlen, die die angegebenen Bedingungen erfüllen!</t>
  </si>
  <si>
    <t>Jeder Zahl steht in einem eigenen Kästchen!</t>
  </si>
  <si>
    <t>Du darfst bei einer Aufgabe keine Zahl zweimal verwenden,</t>
  </si>
  <si>
    <t>Wir suchen alle ungeraden natürliche Zahlen, für die gilt:</t>
  </si>
  <si>
    <t xml:space="preserve">a &lt; </t>
  </si>
  <si>
    <t>Wir suchen die ersten 6 geraden natürliche Zahlen, für die gilt:</t>
  </si>
  <si>
    <t xml:space="preserve">x  &gt; </t>
  </si>
  <si>
    <t>Wir suchen alle geraden natürlichen Zahlen, für die gilt:</t>
  </si>
  <si>
    <r>
      <t xml:space="preserve">&lt; s </t>
    </r>
    <r>
      <rPr>
        <sz val="10"/>
        <rFont val="Symbol"/>
        <family val="1"/>
      </rPr>
      <t xml:space="preserve"> </t>
    </r>
  </si>
  <si>
    <t>Wir suchen alle natürlichen Zahlen, für die gilt:</t>
  </si>
  <si>
    <r>
      <t xml:space="preserve">  </t>
    </r>
    <r>
      <rPr>
        <sz val="10"/>
        <rFont val="Arial"/>
        <family val="2"/>
      </rPr>
      <t xml:space="preserve">x </t>
    </r>
    <r>
      <rPr>
        <sz val="10"/>
        <rFont val="Symbol"/>
        <family val="1"/>
      </rPr>
      <t xml:space="preserve"> </t>
    </r>
  </si>
  <si>
    <t>Wir suchen alle ungeraden natürlichen Zahlen, für die gilt:</t>
  </si>
  <si>
    <t>Wir suchen die ersten 8 ungeraden natürlichen Zahlen, für die gilt:</t>
  </si>
  <si>
    <r>
      <t xml:space="preserve">a  </t>
    </r>
    <r>
      <rPr>
        <sz val="10"/>
        <rFont val="Symbol"/>
        <family val="1"/>
      </rPr>
      <t xml:space="preserve">  </t>
    </r>
  </si>
  <si>
    <r>
      <t>&lt; z &lt;</t>
    </r>
    <r>
      <rPr>
        <sz val="10"/>
        <rFont val="Symbol"/>
        <family val="1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</si>
</sst>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10"/>
      <color indexed="10"/>
      <name val="Arial"/>
      <family val="2"/>
    </font>
    <font>
      <sz val="10"/>
      <color indexed="26"/>
      <name val="Arial"/>
      <family val="2"/>
    </font>
    <font>
      <sz val="10"/>
      <color indexed="8"/>
      <name val="Arial"/>
      <family val="2"/>
    </font>
    <font>
      <b/>
      <sz val="12"/>
      <color indexed="10"/>
      <name val="Wingdings"/>
      <family val="0"/>
    </font>
    <font>
      <sz val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0" xfId="0" applyFont="1" applyFill="1" applyAlignment="1">
      <alignment/>
    </xf>
    <xf numFmtId="164" fontId="0" fillId="2" borderId="0" xfId="0" applyFont="1" applyFill="1" applyBorder="1" applyAlignment="1">
      <alignment/>
    </xf>
    <xf numFmtId="164" fontId="2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0" fillId="2" borderId="0" xfId="0" applyFont="1" applyFill="1" applyAlignment="1">
      <alignment/>
    </xf>
    <xf numFmtId="164" fontId="0" fillId="2" borderId="0" xfId="0" applyFill="1" applyAlignment="1">
      <alignment horizontal="center" vertical="center"/>
    </xf>
    <xf numFmtId="164" fontId="0" fillId="2" borderId="0" xfId="0" applyFont="1" applyFill="1" applyAlignment="1">
      <alignment horizontal="right" vertical="center"/>
    </xf>
    <xf numFmtId="164" fontId="0" fillId="2" borderId="0" xfId="0" applyFont="1" applyFill="1" applyAlignment="1">
      <alignment horizontal="left" vertical="center"/>
    </xf>
    <xf numFmtId="164" fontId="0" fillId="2" borderId="1" xfId="0" applyFill="1" applyBorder="1" applyAlignment="1" applyProtection="1">
      <alignment horizontal="center" vertical="center"/>
      <protection locked="0"/>
    </xf>
    <xf numFmtId="164" fontId="4" fillId="2" borderId="0" xfId="0" applyFont="1" applyFill="1" applyAlignment="1" applyProtection="1">
      <alignment horizontal="center" vertical="center"/>
      <protection hidden="1"/>
    </xf>
    <xf numFmtId="164" fontId="0" fillId="2" borderId="0" xfId="0" applyFont="1" applyFill="1" applyAlignment="1" applyProtection="1">
      <alignment horizontal="left" vertical="center"/>
      <protection/>
    </xf>
    <xf numFmtId="164" fontId="0" fillId="2" borderId="0" xfId="0" applyFill="1" applyAlignment="1" applyProtection="1">
      <alignment horizontal="center" vertical="center"/>
      <protection/>
    </xf>
    <xf numFmtId="164" fontId="5" fillId="2" borderId="0" xfId="0" applyFont="1" applyFill="1" applyAlignment="1">
      <alignment horizontal="center" vertical="center"/>
    </xf>
    <xf numFmtId="164" fontId="0" fillId="2" borderId="0" xfId="0" applyFill="1" applyBorder="1" applyAlignment="1" applyProtection="1">
      <alignment horizontal="center" vertical="center"/>
      <protection/>
    </xf>
    <xf numFmtId="164" fontId="1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showGridLines="0" tabSelected="1" zoomScale="120" zoomScaleNormal="120" workbookViewId="0" topLeftCell="A1">
      <selection activeCell="E6" sqref="E6"/>
    </sheetView>
  </sheetViews>
  <sheetFormatPr defaultColWidth="12.57421875" defaultRowHeight="12.75"/>
  <cols>
    <col min="1" max="1" width="5.140625" style="1" customWidth="1"/>
    <col min="2" max="2" width="6.28125" style="1" customWidth="1"/>
    <col min="3" max="3" width="5.140625" style="1" customWidth="1"/>
    <col min="4" max="4" width="3.00390625" style="1" customWidth="1"/>
    <col min="5" max="16" width="3.57421875" style="1" customWidth="1"/>
    <col min="17" max="17" width="2.00390625" style="1" customWidth="1"/>
    <col min="18" max="30" width="0" style="1" hidden="1" customWidth="1"/>
    <col min="31" max="31" width="11.57421875" style="2" customWidth="1"/>
    <col min="32" max="16384" width="11.57421875" style="1" customWidth="1"/>
  </cols>
  <sheetData>
    <row r="1" spans="1:32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F1" s="4"/>
    </row>
    <row r="2" spans="1:32" s="1" customFormat="1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AC2" s="2"/>
      <c r="AF2" s="5"/>
    </row>
    <row r="3" spans="1:32" s="1" customFormat="1" ht="12.75">
      <c r="A3" s="3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AC3" s="2"/>
      <c r="AF3" s="5"/>
    </row>
    <row r="4" s="1" customFormat="1" ht="12.75">
      <c r="AF4" s="5"/>
    </row>
    <row r="5" spans="1:13" ht="19.5" customHeight="1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2:31" s="7" customFormat="1" ht="19.5" customHeight="1">
      <c r="B6" s="8" t="s">
        <v>4</v>
      </c>
      <c r="C6" s="9">
        <v>8</v>
      </c>
      <c r="E6" s="10"/>
      <c r="F6" s="10"/>
      <c r="G6" s="10"/>
      <c r="H6" s="10"/>
      <c r="R6" s="7">
        <f>IF(E6="","",IF(AND(E6&lt;$C$6,E6/2&lt;ROUND(E6/2,0)),1,0))</f>
      </c>
      <c r="S6" s="7">
        <f>IF(F6="","",IF(AND(F6&lt;$C$6,F6/2&lt;ROUND(F6/2,0)),1,0))</f>
      </c>
      <c r="T6" s="7">
        <f>IF(G6="","",IF(AND(G6&lt;$C$6,G6/2&lt;ROUND(G6/2,0)),1,0))</f>
      </c>
      <c r="U6" s="7">
        <f>IF(H6="","",IF(AND(H6&lt;$C$6,H6/2&lt;ROUND(H6/2,0)),1,0))</f>
      </c>
      <c r="V6" s="7">
        <f>IF(I6="","",IF(AND(I6&lt;$C$6,I6/2&lt;ROUND(I6/2,0)),1,0))</f>
      </c>
      <c r="W6" s="7">
        <f>IF(J6="","",IF(AND(J6&lt;$C$6,J6/2&lt;ROUND(J6/2,0)),1,0))</f>
      </c>
      <c r="X6" s="7">
        <f>IF(K6="","",IF(AND(K6&lt;$C$6,K6/2&lt;ROUND(K6/2,0)),1,0))</f>
      </c>
      <c r="Y6" s="7">
        <f>IF(L6="","",IF(AND(L6&lt;$C$6,L6/2&lt;ROUND(L6/2,0)),1,0))</f>
      </c>
      <c r="Z6" s="7">
        <f>IF(M6="","",IF(AND(M6&lt;$C$6,M6/2&lt;ROUND(M6/2,0)),1,0))</f>
      </c>
      <c r="AA6" s="7">
        <f>IF(N6="","",IF(AND(N6&lt;$C$6,N6/2&lt;ROUND(N6/2,0)),1,0))</f>
      </c>
      <c r="AB6" s="7">
        <f>IF(O6="","",IF(AND(O6&lt;$C$6,O6/2&lt;ROUND(O6/2,0)),1,0))</f>
      </c>
      <c r="AC6" s="7">
        <f>IF(P6="","",IF(AND(P6&lt;$C$6,P6/2&lt;ROUND(P6/2,0)),1,0))</f>
      </c>
      <c r="AD6" s="7">
        <f>SUM(R6:AC6)</f>
        <v>0</v>
      </c>
      <c r="AE6" s="11">
        <f>IF(COUNT(R6:AC6)=4,IF(AD6=4,"",""),"")</f>
      </c>
    </row>
    <row r="7" spans="1:31" s="7" customFormat="1" ht="19.5" customHeight="1">
      <c r="A7" s="9" t="s">
        <v>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AE7" s="11"/>
    </row>
    <row r="8" spans="2:31" s="7" customFormat="1" ht="19.5" customHeight="1">
      <c r="B8" s="8" t="s">
        <v>6</v>
      </c>
      <c r="C8" s="9">
        <v>4</v>
      </c>
      <c r="E8" s="10"/>
      <c r="F8" s="10"/>
      <c r="G8" s="10"/>
      <c r="H8" s="10"/>
      <c r="I8" s="10"/>
      <c r="J8" s="10"/>
      <c r="R8" s="7">
        <f>IF(E8="","",IF(AND(E8&gt;$C$8,E8/2=ROUND(E8/2,0),E8&lt;17),1,0))</f>
      </c>
      <c r="S8" s="7">
        <f>IF(F8="","",IF(AND(F8&gt;$C$8,F8/2=ROUND(F8/2,0),F8&lt;17),1,0))</f>
      </c>
      <c r="T8" s="7">
        <f>IF(G8="","",IF(AND(G8&gt;$C$8,G8/2=ROUND(G8/2,0),G8&lt;17),1,0))</f>
      </c>
      <c r="U8" s="7">
        <f>IF(H8="","",IF(AND(H8&gt;$C$8,H8/2=ROUND(H8/2,0),H8&lt;17),1,0))</f>
      </c>
      <c r="V8" s="7">
        <f>IF(I8="","",IF(AND(I8&gt;$C$8,I8/2=ROUND(I8/2,0),I8&lt;17),1,0))</f>
      </c>
      <c r="W8" s="7">
        <f>IF(J8="","",IF(AND(J8&gt;$C$8,J8/2=ROUND(J8/2,0),J8&lt;17),1,0))</f>
      </c>
      <c r="X8" s="7">
        <f>IF(K8="","",IF(AND(K8&gt;$C$8,K8/2=ROUND(K8/2,0),K8&lt;17),1,0))</f>
      </c>
      <c r="Y8" s="7">
        <f>IF(L8="","",IF(AND(L8&gt;$C$8,L8/2=ROUND(L8/2,0),L8&lt;17),1,0))</f>
      </c>
      <c r="Z8" s="7">
        <f>IF(M8="","",IF(AND(M8&gt;$C$8,M8/2=ROUND(M8/2,0),M8&lt;17),1,0))</f>
      </c>
      <c r="AA8" s="7">
        <f>IF(N8="","",IF(AND(N8&gt;$C$8,N8/2=ROUND(N8/2,0),N8&lt;17),1,0))</f>
      </c>
      <c r="AB8" s="7">
        <f>IF(O8="","",IF(AND(O8&gt;$C$8,O8/2=ROUND(O8/2,0),O8&lt;17),1,0))</f>
      </c>
      <c r="AC8" s="7">
        <f>IF(P8="","",IF(AND(P8&gt;$C$8,P8/2=ROUND(P8/2,0),P8&lt;17),1,0))</f>
      </c>
      <c r="AD8" s="7">
        <f>SUM(R8:AC8)</f>
        <v>0</v>
      </c>
      <c r="AE8" s="11">
        <f>IF(COUNT(R8:AC8)=6,IF(AD8=6,"",""),"")</f>
      </c>
    </row>
    <row r="9" spans="1:31" s="7" customFormat="1" ht="19.5" customHeight="1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AE9" s="11"/>
    </row>
    <row r="10" spans="1:31" s="7" customFormat="1" ht="19.5" customHeight="1">
      <c r="A10" s="8">
        <v>5</v>
      </c>
      <c r="B10" s="7" t="s">
        <v>8</v>
      </c>
      <c r="C10" s="9">
        <v>10</v>
      </c>
      <c r="E10" s="10"/>
      <c r="F10" s="10"/>
      <c r="G10" s="10"/>
      <c r="R10" s="7">
        <f>IF(E10="","",IF(AND(E10&gt;$A$10,E10/2=ROUND(E10/2,0),E10&lt;11),1,0))</f>
      </c>
      <c r="S10" s="7">
        <f>IF(F10="","",IF(AND(F10&gt;$A$10,F10/2=ROUND(F10/2,0),F10&lt;11),1,0))</f>
      </c>
      <c r="T10" s="7">
        <f>IF(G10="","",IF(AND(G10&gt;$A$10,G10/2=ROUND(G10/2,0),G10&lt;11),1,0))</f>
      </c>
      <c r="U10" s="7">
        <f>IF(H10="","",IF(AND(H10&gt;$A$10,H10/2=ROUND(H10/2,0),H10&lt;11),1,0))</f>
      </c>
      <c r="V10" s="7">
        <f>IF(I10="","",IF(AND(I10&gt;$A$10,I10/2=ROUND(I10/2,0),I10&lt;11),1,0))</f>
      </c>
      <c r="W10" s="7">
        <f>IF(J10="","",IF(AND(J10&gt;$A$10,J10/2=ROUND(J10/2,0),J10&lt;11),1,0))</f>
      </c>
      <c r="X10" s="7">
        <f>IF(K10="","",IF(AND(K10&gt;$A$10,K10/2=ROUND(K10/2,0),K10&lt;11),1,0))</f>
      </c>
      <c r="Y10" s="7">
        <f>IF(L10="","",IF(AND(L10&gt;$A$10,L10/2=ROUND(L10/2,0),L10&lt;11),1,0))</f>
      </c>
      <c r="Z10" s="7">
        <f>IF(M10="","",IF(AND(M10&gt;$A$10,M10/2=ROUND(M10/2,0),M10&lt;11),1,0))</f>
      </c>
      <c r="AA10" s="7">
        <f>IF(N10="","",IF(AND(N10&gt;$A$10,N10/2=ROUND(N10/2,0),N10&lt;11),1,0))</f>
      </c>
      <c r="AB10" s="7">
        <f>IF(O10="","",IF(AND(O10&gt;$A$10,O10/2=ROUND(O10/2,0),O10&lt;11),1,0))</f>
      </c>
      <c r="AC10" s="7">
        <f>IF(P10="","",IF(AND(P10&gt;$A$10,P10/2=ROUND(P10/2,0),P10&lt;11),1,0))</f>
      </c>
      <c r="AD10" s="7">
        <f>SUM(R10:AC10)</f>
        <v>0</v>
      </c>
      <c r="AE10" s="11">
        <f>IF(COUNT(R10:AC10)=3,IF(AD10=3,"",""),"")</f>
      </c>
    </row>
    <row r="11" spans="1:31" s="7" customFormat="1" ht="19.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3"/>
      <c r="Q11" s="13"/>
      <c r="AE11" s="11"/>
    </row>
    <row r="12" spans="1:31" s="7" customFormat="1" ht="19.5" customHeight="1">
      <c r="A12" s="8">
        <v>23</v>
      </c>
      <c r="B12" s="14" t="s">
        <v>10</v>
      </c>
      <c r="C12" s="9">
        <v>31</v>
      </c>
      <c r="E12" s="10"/>
      <c r="F12" s="10"/>
      <c r="G12" s="10"/>
      <c r="H12" s="10"/>
      <c r="I12" s="10"/>
      <c r="J12" s="10"/>
      <c r="K12" s="10"/>
      <c r="L12" s="10"/>
      <c r="M12" s="10"/>
      <c r="R12" s="7">
        <f>IF(E12="","",IF(AND(E12&gt;22,E12&lt;32),1,0))</f>
      </c>
      <c r="S12" s="7">
        <f>IF(F12="","",IF(AND(F12&gt;22,F12&lt;32),1,0))</f>
      </c>
      <c r="T12" s="7">
        <f>IF(G12="","",IF(AND(G12&gt;22,G12&lt;32),1,0))</f>
      </c>
      <c r="U12" s="7">
        <f>IF(H12="","",IF(AND(H12&gt;22,H12&lt;32),1,0))</f>
      </c>
      <c r="V12" s="7">
        <f>IF(I12="","",IF(AND(I12&gt;22,I12&lt;32),1,0))</f>
      </c>
      <c r="W12" s="7">
        <f>IF(J12="","",IF(AND(J12&gt;22,J12&lt;32),1,0))</f>
      </c>
      <c r="X12" s="7">
        <f>IF(K12="","",IF(AND(K12&gt;22,K12&lt;32),1,0))</f>
      </c>
      <c r="Y12" s="7">
        <f>IF(L12="","",IF(AND(L12&gt;22,L12&lt;32),1,0))</f>
      </c>
      <c r="Z12" s="7">
        <f>IF(M12="","",IF(AND(M12&gt;22,M12&lt;32),1,0))</f>
      </c>
      <c r="AA12" s="7">
        <f>IF(N12="","",IF(AND(N12&gt;22,N12&lt;32),1,0))</f>
      </c>
      <c r="AB12" s="7">
        <f>IF(O12="","",IF(AND(O12&gt;22,O12&lt;32),1,0))</f>
      </c>
      <c r="AC12" s="7">
        <f>IF(P12="","",IF(AND(P12&gt;22,P12&lt;32),1,0))</f>
      </c>
      <c r="AD12" s="7">
        <f>SUM(R12:AC12)</f>
        <v>0</v>
      </c>
      <c r="AE12" s="11">
        <f>IF(COUNT(R12:AC12)=9,IF(AD12=9,"",""),"")</f>
      </c>
    </row>
    <row r="13" spans="1:31" s="7" customFormat="1" ht="19.5" customHeight="1">
      <c r="A13" s="12" t="s">
        <v>11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  <c r="O13" s="13"/>
      <c r="P13" s="13"/>
      <c r="Q13" s="13"/>
      <c r="AE13" s="11"/>
    </row>
    <row r="14" spans="1:31" s="7" customFormat="1" ht="19.5" customHeight="1">
      <c r="A14" s="8">
        <v>35</v>
      </c>
      <c r="B14" s="14" t="s">
        <v>10</v>
      </c>
      <c r="C14" s="9">
        <v>45</v>
      </c>
      <c r="E14" s="10"/>
      <c r="F14" s="10"/>
      <c r="G14" s="10"/>
      <c r="H14" s="10"/>
      <c r="I14" s="10"/>
      <c r="J14" s="10"/>
      <c r="R14" s="7">
        <f>IF(E14="","",IF(AND(E14&gt;($A$14-1),E14/2&lt;ROUND(E14/2,0),E14&lt;($C$14+1)),1,0))</f>
      </c>
      <c r="S14" s="7">
        <f>IF(F14="","",IF(AND(F14&gt;($A$14-1),F14/2&lt;ROUND(F14/2,0),F14&lt;($C$14+1)),1,0))</f>
      </c>
      <c r="T14" s="7">
        <f>IF(G14="","",IF(AND(G14&gt;($A$14-1),G14/2&lt;ROUND(G14/2,0),G14&lt;($C$14+1)),1,0))</f>
      </c>
      <c r="U14" s="7">
        <f>IF(H14="","",IF(AND(H14&gt;($A$14-1),H14/2&lt;ROUND(H14/2,0),H14&lt;($C$14+1)),1,0))</f>
      </c>
      <c r="V14" s="7">
        <f>IF(I14="","",IF(AND(I14&gt;($A$14-1),I14/2&lt;ROUND(I14/2,0),I14&lt;($C$14+1)),1,0))</f>
      </c>
      <c r="W14" s="7">
        <f>IF(J14="","",IF(AND(J14&gt;($A$14-1),J14/2&lt;ROUND(J14/2,0),J14&lt;($C$14+1)),1,0))</f>
      </c>
      <c r="X14" s="7">
        <f>IF(K14="","",IF(AND(K14&gt;($A$14-1),K14/2&lt;ROUND(K14/2,0),K14&lt;($C$14+1)),1,0))</f>
      </c>
      <c r="Y14" s="7">
        <f>IF(L14="","",IF(AND(L14&gt;($A$14-1),L14/2&lt;ROUND(L14/2,0),L14&lt;($C$14+1)),1,0))</f>
      </c>
      <c r="Z14" s="7">
        <f>IF(M14="","",IF(AND(M14&gt;($A$14-1),M14/2&lt;ROUND(M14/2,0),M14&lt;($C$14+1)),1,0))</f>
      </c>
      <c r="AA14" s="7">
        <f>IF(N14="","",IF(AND(N14&gt;($A$14-1),N14/2&lt;ROUND(N14/2,0),N14&lt;($C$14+1)),1,0))</f>
      </c>
      <c r="AB14" s="7">
        <f>IF(O14="","",IF(AND(O14&gt;($A$14-1),O14/2&lt;ROUND(O14/2,0),O14&lt;($C$14+1)),1,0))</f>
      </c>
      <c r="AC14" s="7">
        <f>IF(P14="","",IF(AND(P14&gt;($A$14-1),P14/2&lt;ROUND(P14/2,0),P14&lt;($C$14+1)),1,0))</f>
      </c>
      <c r="AD14" s="7">
        <f>SUM(R14:AC14)</f>
        <v>0</v>
      </c>
      <c r="AE14" s="11">
        <f>IF(COUNT(R14:AC14)=6,IF(AD14=6,"",""),"")</f>
      </c>
    </row>
    <row r="15" spans="1:31" s="7" customFormat="1" ht="19.5" customHeight="1">
      <c r="A15" s="12" t="s">
        <v>12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/>
      <c r="P15" s="13"/>
      <c r="Q15" s="13"/>
      <c r="AE15" s="11"/>
    </row>
    <row r="16" spans="2:31" s="7" customFormat="1" ht="19.5" customHeight="1">
      <c r="B16" s="8" t="s">
        <v>13</v>
      </c>
      <c r="C16" s="9">
        <v>13</v>
      </c>
      <c r="E16" s="10"/>
      <c r="F16" s="10"/>
      <c r="G16" s="10"/>
      <c r="H16" s="10"/>
      <c r="I16" s="10"/>
      <c r="J16" s="10"/>
      <c r="K16" s="10"/>
      <c r="L16" s="10"/>
      <c r="R16" s="7">
        <f>IF(E16="","",IF(AND(E16&gt;($A$16-1),E16/2&lt;ROUND(E16/2,0),E16&lt;28),1,0))</f>
      </c>
      <c r="S16" s="7">
        <f>IF(F16="","",IF(AND(F16&gt;($A$16-1),F16/2&lt;ROUND(F16/2,0),F16&lt;28),1,0))</f>
      </c>
      <c r="T16" s="7">
        <f>IF(G16="","",IF(AND(G16&gt;($A$16-1),G16/2&lt;ROUND(G16/2,0),G16&lt;28),1,0))</f>
      </c>
      <c r="U16" s="7">
        <f>IF(H16="","",IF(AND(H16&gt;($A$16-1),H16/2&lt;ROUND(H16/2,0),H16&lt;28),1,0))</f>
      </c>
      <c r="V16" s="7">
        <f>IF(I16="","",IF(AND(I16&gt;($A$16-1),I16/2&lt;ROUND(I16/2,0),I16&lt;28),1,0))</f>
      </c>
      <c r="W16" s="7">
        <f>IF(J16="","",IF(AND(J16&gt;($A$16-1),J16/2&lt;ROUND(J16/2,0),J16&lt;28),1,0))</f>
      </c>
      <c r="X16" s="7">
        <f>IF(K16="","",IF(AND(K16&gt;($A$16-1),K16/2&lt;ROUND(K16/2,0),K16&lt;28),1,0))</f>
      </c>
      <c r="Y16" s="7">
        <f>IF(L16="","",IF(AND(L16&gt;($A$16-1),L16/2&lt;ROUND(L16/2,0),L16&lt;28),1,0))</f>
      </c>
      <c r="Z16" s="7">
        <f>IF(M16="","",IF(AND(M16&gt;($A$16-1),M16/2&lt;ROUND(M16/2,0),M16&lt;28),1,0))</f>
      </c>
      <c r="AA16" s="7">
        <f>IF(N16="","",IF(AND(N16&gt;($A$16-1),N16/2&lt;ROUND(N16/2,0),N16&lt;28),1,0))</f>
      </c>
      <c r="AB16" s="7">
        <f>IF(O16="","",IF(AND(O16&gt;($A$16-1),O16/2&lt;ROUND(O16/2,0),O16&lt;28),1,0))</f>
      </c>
      <c r="AC16" s="7">
        <f>IF(P16="","",IF(AND(P16&gt;($A$16-1),P16/2&lt;ROUND(P16/2,0),P16&lt;28),1,0))</f>
      </c>
      <c r="AD16" s="7">
        <f>SUM(R16:AC16)</f>
        <v>0</v>
      </c>
      <c r="AE16" s="11">
        <f>IF(COUNT(R16:AC16)=8,IF(AD16=8,"",""),"")</f>
      </c>
    </row>
    <row r="17" spans="1:31" s="7" customFormat="1" ht="19.5" customHeight="1">
      <c r="A17" s="12" t="s">
        <v>9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3"/>
      <c r="P17" s="13"/>
      <c r="Q17" s="13"/>
      <c r="AE17" s="11"/>
    </row>
    <row r="18" spans="1:31" s="7" customFormat="1" ht="19.5" customHeight="1">
      <c r="A18" s="8">
        <v>40</v>
      </c>
      <c r="B18" s="7" t="s">
        <v>14</v>
      </c>
      <c r="C18" s="9">
        <v>50</v>
      </c>
      <c r="E18" s="10"/>
      <c r="F18" s="10"/>
      <c r="G18" s="10"/>
      <c r="H18" s="10"/>
      <c r="I18" s="10"/>
      <c r="J18" s="10"/>
      <c r="K18" s="10"/>
      <c r="L18" s="10"/>
      <c r="M18" s="10"/>
      <c r="N18" s="15"/>
      <c r="O18" s="15"/>
      <c r="P18" s="15"/>
      <c r="Q18" s="13"/>
      <c r="R18" s="7">
        <f>IF(E18="","",IF(AND(E18&gt;40,E18&lt;50),1,0))</f>
      </c>
      <c r="S18" s="7">
        <f>IF(F18="","",IF(AND(F18&gt;40,F18&lt;50),1,0))</f>
      </c>
      <c r="T18" s="7">
        <f>IF(G18="","",IF(AND(G18&gt;40,G18&lt;50),1,0))</f>
      </c>
      <c r="U18" s="7">
        <f>IF(H18="","",IF(AND(H18&gt;40,H18&lt;50),1,0))</f>
      </c>
      <c r="V18" s="7">
        <f>IF(I18="","",IF(AND(I18&gt;40,I18&lt;50),1,0))</f>
      </c>
      <c r="W18" s="7">
        <f>IF(J18="","",IF(AND(J18&gt;40,J18&lt;50),1,0))</f>
      </c>
      <c r="X18" s="7">
        <f>IF(K18="","",IF(AND(K18&gt;40,K18&lt;50),1,0))</f>
      </c>
      <c r="Y18" s="7">
        <f>IF(L18="","",IF(AND(L18&gt;40,L18&lt;50),1,0))</f>
      </c>
      <c r="Z18" s="7">
        <f>IF(M18="","",IF(AND(M18&gt;40,M18&lt;50),1,0))</f>
      </c>
      <c r="AA18" s="7">
        <f>IF(N18="","",IF(AND(N18&gt;40,N18&lt;50),1,0))</f>
      </c>
      <c r="AB18" s="7">
        <f>IF(O18="","",IF(AND(O18&gt;40,O18&lt;50),1,0))</f>
      </c>
      <c r="AC18" s="7">
        <f>IF(P18="","",IF(AND(P18&gt;40,P18&lt;50),1,0))</f>
      </c>
      <c r="AD18" s="7">
        <f>SUM(R18:AC18)</f>
        <v>0</v>
      </c>
      <c r="AE18" s="11">
        <f>IF(COUNT(R18:AC18)=9,IF(AD18=9,"",""),"")</f>
      </c>
    </row>
    <row r="19" s="7" customFormat="1" ht="19.5" customHeight="1">
      <c r="AE19" s="16"/>
    </row>
    <row r="20" s="7" customFormat="1" ht="19.5" customHeight="1">
      <c r="AE20" s="16"/>
    </row>
    <row r="21" s="7" customFormat="1" ht="19.5" customHeight="1">
      <c r="AE21" s="16"/>
    </row>
  </sheetData>
  <sheetProtection sheet="1" objects="1" scenarios="1"/>
  <mergeCells count="9">
    <mergeCell ref="A1:AD1"/>
    <mergeCell ref="A2:N2"/>
    <mergeCell ref="A5:M5"/>
    <mergeCell ref="A7:O7"/>
    <mergeCell ref="A9:P9"/>
    <mergeCell ref="A11:N11"/>
    <mergeCell ref="A13:M13"/>
    <mergeCell ref="A15:N15"/>
    <mergeCell ref="A17:N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2008-10-14T21:14:24Z</dcterms:created>
  <dcterms:modified xsi:type="dcterms:W3CDTF">2008-10-19T09:53:15Z</dcterms:modified>
  <cp:category/>
  <cp:version/>
  <cp:contentType/>
  <cp:contentStatus/>
  <cp:revision>6</cp:revision>
</cp:coreProperties>
</file>