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<sst xmlns="http://schemas.openxmlformats.org/spreadsheetml/2006/main" count="9" uniqueCount="9">
  <si>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Kredit:</t>
  </si>
  <si>
    <t>Zinssatz:</t>
  </si>
  <si>
    <t>Schuld</t>
  </si>
  <si>
    <t>Zinsen</t>
  </si>
  <si>
    <t>Restschuld</t>
  </si>
  <si>
    <t>Rückzahlung:</t>
  </si>
  <si>
    <t>Annuität</t>
  </si>
  <si>
    <t>Monat</t>
  </si>
  <si>
    <t>Teilzahlung im Versandhaus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</si>
</sst>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_)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172" fontId="2" fillId="0" borderId="3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C5" sqref="C5"/>
    </sheetView>
  </sheetViews>
  <sheetFormatPr defaultColWidth="11.421875" defaultRowHeight="12.75"/>
  <cols>
    <col min="1" max="1" width="6.421875" style="0" customWidth="1"/>
    <col min="2" max="2" width="13.8515625" style="0" customWidth="1"/>
    <col min="5" max="5" width="19.28125" style="0" customWidth="1"/>
  </cols>
  <sheetData>
    <row r="1" ht="15.75">
      <c r="A1" s="2" t="s">
        <v>8</v>
      </c>
    </row>
    <row r="2" ht="12.75">
      <c r="D2" s="1"/>
    </row>
    <row r="3" spans="1:5" ht="15.75">
      <c r="A3" s="3"/>
      <c r="B3" s="4" t="s">
        <v>0</v>
      </c>
      <c r="C3" s="5">
        <v>400</v>
      </c>
      <c r="D3" s="3"/>
      <c r="E3" s="3"/>
    </row>
    <row r="4" spans="1:5" ht="15.75">
      <c r="A4" s="3"/>
      <c r="B4" s="4" t="s">
        <v>1</v>
      </c>
      <c r="C4" s="5">
        <v>18.29</v>
      </c>
      <c r="D4" s="3"/>
      <c r="E4" s="3"/>
    </row>
    <row r="5" spans="1:5" ht="15.75">
      <c r="A5" s="3"/>
      <c r="B5" s="4" t="s">
        <v>5</v>
      </c>
      <c r="C5" s="6">
        <v>36.67</v>
      </c>
      <c r="D5" s="3"/>
      <c r="E5" s="3"/>
    </row>
    <row r="6" spans="1:5" ht="15.75">
      <c r="A6" s="3"/>
      <c r="B6" s="3"/>
      <c r="C6" s="3"/>
      <c r="D6" s="3"/>
      <c r="E6" s="3"/>
    </row>
    <row r="7" spans="1:5" ht="15.75">
      <c r="A7" s="7" t="s">
        <v>7</v>
      </c>
      <c r="B7" s="8" t="s">
        <v>2</v>
      </c>
      <c r="C7" s="8" t="s">
        <v>3</v>
      </c>
      <c r="D7" s="8" t="s">
        <v>6</v>
      </c>
      <c r="E7" s="8" t="s">
        <v>4</v>
      </c>
    </row>
    <row r="8" spans="1:5" ht="15.75">
      <c r="A8" s="9">
        <v>1</v>
      </c>
      <c r="B8" s="10">
        <f>$C$3</f>
        <v>400</v>
      </c>
      <c r="C8" s="10">
        <f aca="true" t="shared" si="0" ref="C8:C19">B8*$C$4/1200</f>
        <v>6.096666666666667</v>
      </c>
      <c r="D8" s="10">
        <f aca="true" t="shared" si="1" ref="D8:D19">$C$5</f>
        <v>36.67</v>
      </c>
      <c r="E8" s="10">
        <f>B8-$C$5</f>
        <v>363.33</v>
      </c>
    </row>
    <row r="9" spans="1:5" ht="15.75">
      <c r="A9" s="9">
        <v>2</v>
      </c>
      <c r="B9" s="10">
        <f aca="true" t="shared" si="2" ref="B9:B19">E8</f>
        <v>363.33</v>
      </c>
      <c r="C9" s="10">
        <f t="shared" si="0"/>
        <v>5.5377547499999995</v>
      </c>
      <c r="D9" s="10">
        <f t="shared" si="1"/>
        <v>36.67</v>
      </c>
      <c r="E9" s="10">
        <f aca="true" t="shared" si="3" ref="E9:E18">B9-$C$5</f>
        <v>326.65999999999997</v>
      </c>
    </row>
    <row r="10" spans="1:5" ht="15.75">
      <c r="A10" s="9">
        <v>3</v>
      </c>
      <c r="B10" s="10">
        <f t="shared" si="2"/>
        <v>326.65999999999997</v>
      </c>
      <c r="C10" s="10">
        <f t="shared" si="0"/>
        <v>4.978842833333332</v>
      </c>
      <c r="D10" s="10">
        <f t="shared" si="1"/>
        <v>36.67</v>
      </c>
      <c r="E10" s="10">
        <f t="shared" si="3"/>
        <v>289.98999999999995</v>
      </c>
    </row>
    <row r="11" spans="1:5" ht="15.75">
      <c r="A11" s="9">
        <v>4</v>
      </c>
      <c r="B11" s="10">
        <f>E10+SUM(C8:C10)</f>
        <v>306.60326424999994</v>
      </c>
      <c r="C11" s="10">
        <f t="shared" si="0"/>
        <v>4.6731447526104155</v>
      </c>
      <c r="D11" s="10">
        <f t="shared" si="1"/>
        <v>36.67</v>
      </c>
      <c r="E11" s="10">
        <f t="shared" si="3"/>
        <v>269.9332642499999</v>
      </c>
    </row>
    <row r="12" spans="1:5" ht="15.75">
      <c r="A12" s="9">
        <v>5</v>
      </c>
      <c r="B12" s="10">
        <f t="shared" si="2"/>
        <v>269.9332642499999</v>
      </c>
      <c r="C12" s="10">
        <f t="shared" si="0"/>
        <v>4.114232835943749</v>
      </c>
      <c r="D12" s="10">
        <f t="shared" si="1"/>
        <v>36.67</v>
      </c>
      <c r="E12" s="10">
        <f t="shared" si="3"/>
        <v>233.2632642499999</v>
      </c>
    </row>
    <row r="13" spans="1:5" ht="15.75">
      <c r="A13" s="9">
        <v>6</v>
      </c>
      <c r="B13" s="10">
        <f t="shared" si="2"/>
        <v>233.2632642499999</v>
      </c>
      <c r="C13" s="10">
        <f t="shared" si="0"/>
        <v>3.555320919277082</v>
      </c>
      <c r="D13" s="10">
        <f t="shared" si="1"/>
        <v>36.67</v>
      </c>
      <c r="E13" s="10">
        <f t="shared" si="3"/>
        <v>196.5932642499999</v>
      </c>
    </row>
    <row r="14" spans="1:5" ht="15.75">
      <c r="A14" s="9">
        <v>7</v>
      </c>
      <c r="B14" s="10">
        <f>E13+SUM(C11:C13)</f>
        <v>208.93596275783113</v>
      </c>
      <c r="C14" s="10">
        <f t="shared" si="0"/>
        <v>3.184532299033943</v>
      </c>
      <c r="D14" s="10">
        <f t="shared" si="1"/>
        <v>36.67</v>
      </c>
      <c r="E14" s="10">
        <f t="shared" si="3"/>
        <v>172.26596275783112</v>
      </c>
    </row>
    <row r="15" spans="1:5" ht="15.75">
      <c r="A15" s="9">
        <v>8</v>
      </c>
      <c r="B15" s="10">
        <f t="shared" si="2"/>
        <v>172.26596275783112</v>
      </c>
      <c r="C15" s="10">
        <f t="shared" si="0"/>
        <v>2.625620382367276</v>
      </c>
      <c r="D15" s="10">
        <f t="shared" si="1"/>
        <v>36.67</v>
      </c>
      <c r="E15" s="10">
        <f t="shared" si="3"/>
        <v>135.5959627578311</v>
      </c>
    </row>
    <row r="16" spans="1:5" ht="15.75">
      <c r="A16" s="9">
        <v>9</v>
      </c>
      <c r="B16" s="10">
        <f t="shared" si="2"/>
        <v>135.5959627578311</v>
      </c>
      <c r="C16" s="10">
        <f t="shared" si="0"/>
        <v>2.066708465700609</v>
      </c>
      <c r="D16" s="10">
        <f t="shared" si="1"/>
        <v>36.67</v>
      </c>
      <c r="E16" s="10">
        <f t="shared" si="3"/>
        <v>98.9259627578311</v>
      </c>
    </row>
    <row r="17" spans="1:5" ht="15.75">
      <c r="A17" s="9">
        <v>10</v>
      </c>
      <c r="B17" s="10">
        <f>E16+SUM(C14:C16)</f>
        <v>106.80282390493292</v>
      </c>
      <c r="C17" s="10">
        <f t="shared" si="0"/>
        <v>1.627853041017686</v>
      </c>
      <c r="D17" s="10">
        <f t="shared" si="1"/>
        <v>36.67</v>
      </c>
      <c r="E17" s="10">
        <f t="shared" si="3"/>
        <v>70.13282390493292</v>
      </c>
    </row>
    <row r="18" spans="1:5" ht="15.75">
      <c r="A18" s="9">
        <v>11</v>
      </c>
      <c r="B18" s="10">
        <f t="shared" si="2"/>
        <v>70.13282390493292</v>
      </c>
      <c r="C18" s="10">
        <f t="shared" si="0"/>
        <v>1.0689411243510192</v>
      </c>
      <c r="D18" s="10">
        <f t="shared" si="1"/>
        <v>36.67</v>
      </c>
      <c r="E18" s="10">
        <f t="shared" si="3"/>
        <v>33.46282390493292</v>
      </c>
    </row>
    <row r="19" spans="1:5" ht="15.75">
      <c r="A19" s="9">
        <v>12</v>
      </c>
      <c r="B19" s="10">
        <f t="shared" si="2"/>
        <v>33.46282390493292</v>
      </c>
      <c r="C19" s="10">
        <f t="shared" si="0"/>
        <v>0.5100292076843526</v>
      </c>
      <c r="D19" s="10">
        <f t="shared" si="1"/>
        <v>36.67</v>
      </c>
      <c r="E19" s="10">
        <f>B19-$C$5+SUM(C17:C19)</f>
        <v>-0.00035272201402580805</v>
      </c>
    </row>
  </sheetData>
  <printOptions/>
  <pageMargins left="0.75" right="0.75" top="1" bottom="1" header="0.4921259845" footer="0.492125984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:F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Pöchtrager</dc:creator>
  <cp:keywords/>
  <dc:description/>
  <cp:lastModifiedBy>Hubert Pöchtrager</cp:lastModifiedBy>
  <cp:lastPrinted>2003-03-04T16:22:35Z</cp:lastPrinted>
  <dcterms:created xsi:type="dcterms:W3CDTF">2000-12-13T21:55:33Z</dcterms:created>
  <dcterms:modified xsi:type="dcterms:W3CDTF">2003-03-04T16:31:52Z</dcterms:modified>
  <cp:category/>
  <cp:version/>
  <cp:contentType/>
  <cp:contentStatus/>
</cp:coreProperties>
</file>