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tersuchen von Datenmengen" sheetId="1" r:id="rId1"/>
    <sheet name="Auswerten mit Tabellenkalkulation" sheetId="2" r:id="rId2"/>
  </sheets>
  <definedNames/>
  <calcPr fullCalcOnLoad="1"/>
</workbook>
</file>

<file path=xl/sharedStrings.xml><?xml version="1.0" encoding="utf-8"?>
<sst xmlns="http://schemas.openxmlformats.org/spreadsheetml/2006/main" count="102" uniqueCount="54">
  <si>
    <t>Würfelergebnisse bei 5-maligem Würfeln</t>
  </si>
  <si>
    <t>Häufigkeitsverteilung</t>
  </si>
  <si>
    <t>Schüler S</t>
  </si>
  <si>
    <t>Maximum:</t>
  </si>
  <si>
    <t>ist der höchste Wert</t>
  </si>
  <si>
    <t>Schüler E</t>
  </si>
  <si>
    <t>Schüler L</t>
  </si>
  <si>
    <t>Minimum:</t>
  </si>
  <si>
    <t>Minimum</t>
  </si>
  <si>
    <t>ist der niedrigste Wert</t>
  </si>
  <si>
    <t>Schüler N</t>
  </si>
  <si>
    <t>Schüler O</t>
  </si>
  <si>
    <t>Spannweite:</t>
  </si>
  <si>
    <t>ist die Differenz zwischen Maximum und Minimum</t>
  </si>
  <si>
    <t>Schüler V</t>
  </si>
  <si>
    <t>Schüler G</t>
  </si>
  <si>
    <t>Mittelwert:</t>
  </si>
  <si>
    <t xml:space="preserve">ist der Durchschnitt aller Werte (Summe der Würfelergebnisse : Anzahl der Schüler) </t>
  </si>
  <si>
    <t>Schüler U</t>
  </si>
  <si>
    <t>Schüler F</t>
  </si>
  <si>
    <t>Median:</t>
  </si>
  <si>
    <t>ist der Wert, den die Hälfte der Schüler übertroffen haben (2. Quartile)</t>
  </si>
  <si>
    <t>Schüler I</t>
  </si>
  <si>
    <t>Schüler K</t>
  </si>
  <si>
    <t>1. Quartile:</t>
  </si>
  <si>
    <t>ist jener Wert, den drei Viertel der Schüler übertroffen haben</t>
  </si>
  <si>
    <t>Schüler A</t>
  </si>
  <si>
    <t>Schüler T</t>
  </si>
  <si>
    <t>3. Quartile:</t>
  </si>
  <si>
    <t>ist jener Wert, den nur ein Viertel der Schüler übertroffen haben</t>
  </si>
  <si>
    <t>Schüler R</t>
  </si>
  <si>
    <t>Schüler M</t>
  </si>
  <si>
    <t>Modalwert (Modus):</t>
  </si>
  <si>
    <t>Modalwert:</t>
  </si>
  <si>
    <t>ist der am häufigsten vorkommende Wert</t>
  </si>
  <si>
    <t>Schüler P</t>
  </si>
  <si>
    <t>Schüler B</t>
  </si>
  <si>
    <t>Stichprobenumfang:</t>
  </si>
  <si>
    <t>Anzahl der Schüler, die gewürfelt haben</t>
  </si>
  <si>
    <t>Schüler D</t>
  </si>
  <si>
    <t>Schüler H</t>
  </si>
  <si>
    <t>Schüler C</t>
  </si>
  <si>
    <t>Schüler J</t>
  </si>
  <si>
    <t>So kannst du mit Hilfe der Tabellenkalkulation die statistischen Kennwerte berechnen!</t>
  </si>
  <si>
    <t>=MAX(Wertebereich)</t>
  </si>
  <si>
    <t>Wertebereich z.B. C3:C23 (von Zelle C3 bis Zelle C23)</t>
  </si>
  <si>
    <t>=MIN(Wertebereich)</t>
  </si>
  <si>
    <t>=MAX(Wertebereich)-MIN(Wertebereich)</t>
  </si>
  <si>
    <r>
      <rPr>
        <sz val="12"/>
        <color indexed="12"/>
        <rFont val="Arial"/>
        <family val="2"/>
      </rPr>
      <t>=Mittelwert</t>
    </r>
    <r>
      <rPr>
        <b/>
        <sz val="12"/>
        <color indexed="12"/>
        <rFont val="Arial"/>
        <family val="2"/>
      </rPr>
      <t>(</t>
    </r>
    <r>
      <rPr>
        <sz val="12"/>
        <color indexed="12"/>
        <rFont val="Arial"/>
        <family val="2"/>
      </rPr>
      <t>Wertebereich</t>
    </r>
    <r>
      <rPr>
        <b/>
        <sz val="12"/>
        <color indexed="12"/>
        <rFont val="Arial"/>
        <family val="2"/>
      </rPr>
      <t>)</t>
    </r>
  </si>
  <si>
    <r>
      <rPr>
        <sz val="12"/>
        <color indexed="12"/>
        <rFont val="Arial"/>
        <family val="2"/>
      </rPr>
      <t>=Median</t>
    </r>
    <r>
      <rPr>
        <b/>
        <sz val="12"/>
        <color indexed="12"/>
        <rFont val="Arial"/>
        <family val="2"/>
      </rPr>
      <t>(</t>
    </r>
    <r>
      <rPr>
        <sz val="12"/>
        <color indexed="12"/>
        <rFont val="Arial"/>
        <family val="2"/>
      </rPr>
      <t>Wertebereich</t>
    </r>
    <r>
      <rPr>
        <b/>
        <sz val="12"/>
        <color indexed="12"/>
        <rFont val="Arial"/>
        <family val="2"/>
      </rPr>
      <t>)</t>
    </r>
  </si>
  <si>
    <r>
      <rPr>
        <sz val="12"/>
        <color indexed="12"/>
        <rFont val="Arial"/>
        <family val="2"/>
      </rPr>
      <t>=Quartile</t>
    </r>
    <r>
      <rPr>
        <b/>
        <sz val="12"/>
        <color indexed="12"/>
        <rFont val="Arial"/>
        <family val="2"/>
      </rPr>
      <t>(</t>
    </r>
    <r>
      <rPr>
        <sz val="12"/>
        <color indexed="12"/>
        <rFont val="Arial"/>
        <family val="2"/>
      </rPr>
      <t>Wertebereich;1</t>
    </r>
    <r>
      <rPr>
        <b/>
        <sz val="12"/>
        <color indexed="12"/>
        <rFont val="Arial"/>
        <family val="2"/>
      </rPr>
      <t>)</t>
    </r>
  </si>
  <si>
    <t>=Quartile(Wertebereich;3)</t>
  </si>
  <si>
    <r>
      <rPr>
        <sz val="12"/>
        <color indexed="12"/>
        <rFont val="Arial"/>
        <family val="2"/>
      </rPr>
      <t>=Modalwert</t>
    </r>
    <r>
      <rPr>
        <b/>
        <sz val="12"/>
        <color indexed="12"/>
        <rFont val="Arial"/>
        <family val="2"/>
      </rPr>
      <t>(</t>
    </r>
    <r>
      <rPr>
        <sz val="12"/>
        <color indexed="12"/>
        <rFont val="Arial"/>
        <family val="2"/>
      </rPr>
      <t>Wertebereich</t>
    </r>
    <r>
      <rPr>
        <b/>
        <sz val="12"/>
        <color indexed="12"/>
        <rFont val="Arial"/>
        <family val="2"/>
      </rPr>
      <t>)</t>
    </r>
  </si>
  <si>
    <r>
      <rPr>
        <sz val="12"/>
        <color indexed="12"/>
        <rFont val="Arial"/>
        <family val="2"/>
      </rPr>
      <t>=Anzahl</t>
    </r>
    <r>
      <rPr>
        <b/>
        <sz val="12"/>
        <color indexed="12"/>
        <rFont val="Arial"/>
        <family val="2"/>
      </rPr>
      <t>(</t>
    </r>
    <r>
      <rPr>
        <sz val="12"/>
        <color indexed="12"/>
        <rFont val="Arial"/>
        <family val="2"/>
      </rPr>
      <t>Wertebereich</t>
    </r>
    <r>
      <rPr>
        <b/>
        <sz val="12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</si>
</sst>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8">
    <font>
      <sz val="10"/>
      <name val="Arial"/>
      <family val="2"/>
    </font>
    <font>
      <b/>
      <sz val="20"/>
      <color indexed="10"/>
      <name val="Wingdings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1" xfId="0" applyFont="1" applyBorder="1" applyAlignment="1" applyProtection="1">
      <alignment vertical="center"/>
      <protection hidden="1" locked="0"/>
    </xf>
    <xf numFmtId="164" fontId="1" fillId="0" borderId="0" xfId="0" applyFont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vertical="center"/>
      <protection hidden="1" locked="0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120" zoomScaleNormal="120" workbookViewId="0" topLeftCell="A1">
      <selection activeCell="B3" sqref="B3:C23"/>
    </sheetView>
  </sheetViews>
  <sheetFormatPr defaultColWidth="11.421875" defaultRowHeight="12.75"/>
  <cols>
    <col min="1" max="1" width="4.7109375" style="1" customWidth="1"/>
    <col min="2" max="2" width="13.7109375" style="2" customWidth="1"/>
    <col min="3" max="3" width="11.57421875" style="2" customWidth="1"/>
    <col min="4" max="4" width="11.57421875" style="1" customWidth="1"/>
    <col min="5" max="5" width="22.8515625" style="1" customWidth="1"/>
    <col min="6" max="6" width="9.8515625" style="1" customWidth="1"/>
    <col min="7" max="7" width="9.140625" style="3" customWidth="1"/>
    <col min="8" max="10" width="12.00390625" style="1" hidden="1" customWidth="1"/>
    <col min="11" max="16384" width="11.57421875" style="1" customWidth="1"/>
  </cols>
  <sheetData>
    <row r="1" spans="2:6" s="4" customFormat="1" ht="29.25" customHeight="1">
      <c r="B1" s="5" t="s">
        <v>0</v>
      </c>
      <c r="C1" s="5"/>
      <c r="D1" s="5"/>
      <c r="E1" s="5"/>
      <c r="F1" s="5"/>
    </row>
    <row r="2" spans="2:3" ht="39.75" customHeight="1">
      <c r="B2" s="6" t="s">
        <v>1</v>
      </c>
      <c r="C2" s="6"/>
    </row>
    <row r="3" spans="2:14" s="4" customFormat="1" ht="18" customHeight="1">
      <c r="B3" s="7" t="s">
        <v>2</v>
      </c>
      <c r="C3" s="7">
        <v>9</v>
      </c>
      <c r="D3" s="8"/>
      <c r="E3" s="9" t="s">
        <v>3</v>
      </c>
      <c r="F3" s="10"/>
      <c r="G3" s="11">
        <f>IF(F3="","",IF(F3=J3,"ü","û"))</f>
        <v>0</v>
      </c>
      <c r="I3" s="4" t="s">
        <v>3</v>
      </c>
      <c r="J3" s="4">
        <f>MAX(C3:C23)</f>
        <v>25</v>
      </c>
      <c r="K3" s="8" t="s">
        <v>4</v>
      </c>
      <c r="L3" s="8"/>
      <c r="M3" s="8"/>
      <c r="N3" s="8"/>
    </row>
    <row r="4" spans="2:14" s="4" customFormat="1" ht="18" customHeight="1">
      <c r="B4" s="7" t="s">
        <v>5</v>
      </c>
      <c r="C4" s="7">
        <v>13</v>
      </c>
      <c r="D4" s="8"/>
      <c r="E4" s="9"/>
      <c r="F4" s="8"/>
      <c r="G4" s="11"/>
      <c r="K4" s="8"/>
      <c r="L4" s="8"/>
      <c r="M4" s="8"/>
      <c r="N4" s="8"/>
    </row>
    <row r="5" spans="2:14" s="4" customFormat="1" ht="18" customHeight="1">
      <c r="B5" s="7" t="s">
        <v>6</v>
      </c>
      <c r="C5" s="7">
        <v>13</v>
      </c>
      <c r="D5" s="8"/>
      <c r="E5" s="9" t="s">
        <v>7</v>
      </c>
      <c r="F5" s="10"/>
      <c r="G5" s="11">
        <f>IF(F5="","",IF(F5=J5,"ü","û"))</f>
        <v>0</v>
      </c>
      <c r="I5" s="4" t="s">
        <v>8</v>
      </c>
      <c r="J5" s="4">
        <f>MIN(C3:C23)</f>
        <v>9</v>
      </c>
      <c r="K5" s="8" t="s">
        <v>9</v>
      </c>
      <c r="L5" s="8"/>
      <c r="M5" s="8"/>
      <c r="N5" s="8"/>
    </row>
    <row r="6" spans="2:14" s="4" customFormat="1" ht="18" customHeight="1">
      <c r="B6" s="7" t="s">
        <v>10</v>
      </c>
      <c r="C6" s="7">
        <v>14</v>
      </c>
      <c r="D6" s="8"/>
      <c r="E6" s="9"/>
      <c r="F6" s="8"/>
      <c r="G6" s="11"/>
      <c r="K6" s="8"/>
      <c r="L6" s="8"/>
      <c r="M6" s="8"/>
      <c r="N6" s="8"/>
    </row>
    <row r="7" spans="2:14" s="4" customFormat="1" ht="18" customHeight="1">
      <c r="B7" s="7" t="s">
        <v>11</v>
      </c>
      <c r="C7" s="7">
        <v>15</v>
      </c>
      <c r="D7" s="8"/>
      <c r="E7" s="9" t="s">
        <v>12</v>
      </c>
      <c r="F7" s="10"/>
      <c r="G7" s="11">
        <f>IF(F7="","",IF(F7=J7,"ü","û"))</f>
        <v>0</v>
      </c>
      <c r="I7" s="4" t="s">
        <v>12</v>
      </c>
      <c r="J7" s="4">
        <f>MAX(C3:C23)-MIN(C3:C23)</f>
        <v>16</v>
      </c>
      <c r="K7" s="8" t="s">
        <v>13</v>
      </c>
      <c r="L7" s="8"/>
      <c r="M7" s="8"/>
      <c r="N7" s="8"/>
    </row>
    <row r="8" spans="2:14" s="4" customFormat="1" ht="18" customHeight="1">
      <c r="B8" s="7" t="s">
        <v>14</v>
      </c>
      <c r="C8" s="7">
        <v>15</v>
      </c>
      <c r="D8" s="8"/>
      <c r="E8" s="9"/>
      <c r="F8" s="8"/>
      <c r="G8" s="11"/>
      <c r="K8" s="8"/>
      <c r="L8" s="8"/>
      <c r="M8" s="8"/>
      <c r="N8" s="8"/>
    </row>
    <row r="9" spans="2:14" s="4" customFormat="1" ht="18" customHeight="1">
      <c r="B9" s="7" t="s">
        <v>15</v>
      </c>
      <c r="C9" s="7">
        <v>16</v>
      </c>
      <c r="D9" s="8"/>
      <c r="E9" s="9" t="s">
        <v>16</v>
      </c>
      <c r="F9" s="10"/>
      <c r="G9" s="11">
        <f>IF(F9="","",IF(F9=J9,"ü","û"))</f>
        <v>0</v>
      </c>
      <c r="I9" s="4" t="s">
        <v>16</v>
      </c>
      <c r="J9" s="4">
        <f>AVERAGE(C3:C23)</f>
        <v>17.666666666666668</v>
      </c>
      <c r="K9" s="8" t="s">
        <v>17</v>
      </c>
      <c r="L9" s="8"/>
      <c r="M9" s="8"/>
      <c r="N9" s="8"/>
    </row>
    <row r="10" spans="2:14" s="4" customFormat="1" ht="18" customHeight="1">
      <c r="B10" s="7" t="s">
        <v>18</v>
      </c>
      <c r="C10" s="7">
        <v>16</v>
      </c>
      <c r="D10" s="8"/>
      <c r="E10" s="9"/>
      <c r="F10" s="8"/>
      <c r="G10" s="11"/>
      <c r="K10" s="8"/>
      <c r="L10" s="8"/>
      <c r="M10" s="8"/>
      <c r="N10" s="8"/>
    </row>
    <row r="11" spans="2:14" s="4" customFormat="1" ht="18" customHeight="1">
      <c r="B11" s="7" t="s">
        <v>19</v>
      </c>
      <c r="C11" s="7">
        <v>17</v>
      </c>
      <c r="D11" s="8"/>
      <c r="E11" s="9" t="s">
        <v>20</v>
      </c>
      <c r="F11" s="10"/>
      <c r="G11" s="11">
        <f>IF(F11="","",IF(F11=J11,"ü","û"))</f>
        <v>0</v>
      </c>
      <c r="I11" s="4" t="s">
        <v>20</v>
      </c>
      <c r="J11" s="4">
        <f>MEDIAN(C3:C23)</f>
        <v>17</v>
      </c>
      <c r="K11" s="8" t="s">
        <v>21</v>
      </c>
      <c r="L11" s="8"/>
      <c r="M11" s="8"/>
      <c r="N11" s="8"/>
    </row>
    <row r="12" spans="2:14" s="4" customFormat="1" ht="18" customHeight="1">
      <c r="B12" s="7" t="s">
        <v>22</v>
      </c>
      <c r="C12" s="7">
        <v>17</v>
      </c>
      <c r="D12" s="8"/>
      <c r="E12" s="9"/>
      <c r="F12" s="8"/>
      <c r="G12" s="11"/>
      <c r="K12" s="8"/>
      <c r="L12" s="8"/>
      <c r="M12" s="8"/>
      <c r="N12" s="8"/>
    </row>
    <row r="13" spans="2:14" s="4" customFormat="1" ht="18" customHeight="1">
      <c r="B13" s="7" t="s">
        <v>23</v>
      </c>
      <c r="C13" s="7">
        <v>17</v>
      </c>
      <c r="D13" s="8"/>
      <c r="E13" s="9" t="s">
        <v>24</v>
      </c>
      <c r="F13" s="10"/>
      <c r="G13" s="11">
        <f>IF(F13="","",IF(F13=J13,"ü","û"))</f>
        <v>0</v>
      </c>
      <c r="I13" s="4" t="s">
        <v>24</v>
      </c>
      <c r="J13" s="4">
        <f>QUARTILE(C3:C23,1)</f>
        <v>15</v>
      </c>
      <c r="K13" s="8" t="s">
        <v>25</v>
      </c>
      <c r="L13" s="8"/>
      <c r="M13" s="8"/>
      <c r="N13" s="8"/>
    </row>
    <row r="14" spans="2:14" s="4" customFormat="1" ht="18" customHeight="1">
      <c r="B14" s="7" t="s">
        <v>26</v>
      </c>
      <c r="C14" s="7">
        <v>18</v>
      </c>
      <c r="D14" s="8"/>
      <c r="E14" s="9"/>
      <c r="F14" s="8"/>
      <c r="G14" s="11"/>
      <c r="K14" s="8"/>
      <c r="L14" s="8"/>
      <c r="M14" s="8"/>
      <c r="N14" s="8"/>
    </row>
    <row r="15" spans="2:14" s="4" customFormat="1" ht="18" customHeight="1">
      <c r="B15" s="7" t="s">
        <v>27</v>
      </c>
      <c r="C15" s="7">
        <v>18</v>
      </c>
      <c r="D15" s="8"/>
      <c r="E15" s="9" t="s">
        <v>28</v>
      </c>
      <c r="F15" s="12"/>
      <c r="G15" s="11">
        <f>IF(F15="","",IF(F15=J15,"ü","û"))</f>
        <v>0</v>
      </c>
      <c r="I15" s="4" t="s">
        <v>28</v>
      </c>
      <c r="J15" s="4">
        <f>QUARTILE(C3:C23,3)</f>
        <v>20</v>
      </c>
      <c r="K15" s="8" t="s">
        <v>29</v>
      </c>
      <c r="L15" s="8"/>
      <c r="M15" s="8"/>
      <c r="N15" s="8"/>
    </row>
    <row r="16" spans="2:14" s="4" customFormat="1" ht="18" customHeight="1">
      <c r="B16" s="7" t="s">
        <v>30</v>
      </c>
      <c r="C16" s="7">
        <v>19</v>
      </c>
      <c r="D16" s="8"/>
      <c r="E16" s="9"/>
      <c r="F16" s="8"/>
      <c r="G16" s="11"/>
      <c r="K16" s="8"/>
      <c r="L16" s="8"/>
      <c r="M16" s="8"/>
      <c r="N16" s="8"/>
    </row>
    <row r="17" spans="2:14" s="4" customFormat="1" ht="18" customHeight="1">
      <c r="B17" s="7" t="s">
        <v>31</v>
      </c>
      <c r="C17" s="7">
        <v>20</v>
      </c>
      <c r="D17" s="8"/>
      <c r="E17" s="9" t="s">
        <v>32</v>
      </c>
      <c r="F17" s="10"/>
      <c r="G17" s="11">
        <f>IF(F17="","",IF(F17=J17,"ü","û"))</f>
        <v>0</v>
      </c>
      <c r="I17" s="4" t="s">
        <v>33</v>
      </c>
      <c r="J17" s="4">
        <f>MODE(C3:C23)</f>
        <v>17</v>
      </c>
      <c r="K17" s="8" t="s">
        <v>34</v>
      </c>
      <c r="L17" s="8"/>
      <c r="M17" s="8"/>
      <c r="N17" s="8"/>
    </row>
    <row r="18" spans="2:7" s="4" customFormat="1" ht="18" customHeight="1">
      <c r="B18" s="7" t="s">
        <v>35</v>
      </c>
      <c r="C18" s="7">
        <v>20</v>
      </c>
      <c r="D18" s="8"/>
      <c r="E18" s="9"/>
      <c r="F18" s="8"/>
      <c r="G18" s="11"/>
    </row>
    <row r="19" spans="2:11" s="4" customFormat="1" ht="18" customHeight="1">
      <c r="B19" s="7" t="s">
        <v>36</v>
      </c>
      <c r="C19" s="7">
        <v>21</v>
      </c>
      <c r="D19" s="8"/>
      <c r="E19" s="9" t="s">
        <v>37</v>
      </c>
      <c r="F19" s="10"/>
      <c r="G19" s="11">
        <f>IF(F19="","",IF(F19=J19,"ü","û"))</f>
        <v>0</v>
      </c>
      <c r="I19" s="4" t="s">
        <v>37</v>
      </c>
      <c r="J19" s="4">
        <f>COUNT(C3:C23)</f>
        <v>21</v>
      </c>
      <c r="K19" s="8" t="s">
        <v>38</v>
      </c>
    </row>
    <row r="20" spans="2:7" s="4" customFormat="1" ht="18" customHeight="1">
      <c r="B20" s="7" t="s">
        <v>39</v>
      </c>
      <c r="C20" s="7">
        <v>21</v>
      </c>
      <c r="D20" s="8"/>
      <c r="E20" s="8"/>
      <c r="F20" s="8"/>
      <c r="G20" s="11"/>
    </row>
    <row r="21" spans="2:7" s="4" customFormat="1" ht="18" customHeight="1">
      <c r="B21" s="7" t="s">
        <v>40</v>
      </c>
      <c r="C21" s="7">
        <v>22</v>
      </c>
      <c r="D21" s="8"/>
      <c r="E21" s="8"/>
      <c r="F21" s="8"/>
      <c r="G21" s="11"/>
    </row>
    <row r="22" spans="2:7" s="4" customFormat="1" ht="18" customHeight="1">
      <c r="B22" s="7" t="s">
        <v>41</v>
      </c>
      <c r="C22" s="7">
        <v>25</v>
      </c>
      <c r="D22" s="8"/>
      <c r="E22" s="8"/>
      <c r="F22" s="8"/>
      <c r="G22" s="11"/>
    </row>
    <row r="23" spans="2:7" s="4" customFormat="1" ht="18" customHeight="1">
      <c r="B23" s="7" t="s">
        <v>42</v>
      </c>
      <c r="C23" s="7">
        <v>25</v>
      </c>
      <c r="D23" s="8"/>
      <c r="E23" s="8"/>
      <c r="F23" s="8"/>
      <c r="G23" s="11"/>
    </row>
  </sheetData>
  <sheetProtection/>
  <mergeCells count="2">
    <mergeCell ref="B1:F1"/>
    <mergeCell ref="B2:C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120" zoomScaleNormal="120" workbookViewId="0" topLeftCell="A1">
      <selection activeCell="F3" activeCellId="1" sqref="B3:C23 F3"/>
    </sheetView>
  </sheetViews>
  <sheetFormatPr defaultColWidth="10.28125" defaultRowHeight="12.75"/>
  <cols>
    <col min="1" max="1" width="11.57421875" style="0" customWidth="1"/>
    <col min="2" max="2" width="12.8515625" style="0" customWidth="1"/>
    <col min="3" max="3" width="13.28125" style="0" customWidth="1"/>
    <col min="4" max="4" width="11.57421875" style="0" customWidth="1"/>
    <col min="5" max="5" width="25.00390625" style="0" customWidth="1"/>
    <col min="6" max="7" width="11.57421875" style="0" customWidth="1"/>
    <col min="8" max="8" width="11.00390625" style="13" hidden="1" customWidth="1"/>
    <col min="9" max="10" width="11.00390625" style="0" hidden="1" customWidth="1"/>
    <col min="11" max="11" width="21.421875" style="0" customWidth="1"/>
    <col min="12" max="12" width="6.57421875" style="0" customWidth="1"/>
    <col min="13" max="13" width="47.7109375" style="0" customWidth="1"/>
    <col min="14" max="16384" width="11.57421875" style="0" customWidth="1"/>
  </cols>
  <sheetData>
    <row r="1" spans="1:7" ht="17.25">
      <c r="A1" s="4"/>
      <c r="B1" s="5" t="s">
        <v>0</v>
      </c>
      <c r="C1" s="5"/>
      <c r="D1" s="5"/>
      <c r="E1" s="5"/>
      <c r="F1" s="5"/>
      <c r="G1" s="4"/>
    </row>
    <row r="2" spans="1:18" ht="53.25" customHeight="1">
      <c r="A2" s="1"/>
      <c r="B2" s="6" t="s">
        <v>1</v>
      </c>
      <c r="C2" s="6"/>
      <c r="D2" s="1"/>
      <c r="E2" s="1"/>
      <c r="F2" s="1"/>
      <c r="G2" s="3"/>
      <c r="H2"/>
      <c r="K2" s="14" t="s">
        <v>43</v>
      </c>
      <c r="L2" s="14"/>
      <c r="M2" s="14"/>
      <c r="N2" s="14"/>
      <c r="O2" s="14"/>
      <c r="P2" s="14"/>
      <c r="Q2" s="14"/>
      <c r="R2" s="14"/>
    </row>
    <row r="3" spans="1:14" ht="18" customHeight="1">
      <c r="A3" s="4"/>
      <c r="B3" s="7" t="s">
        <v>26</v>
      </c>
      <c r="C3" s="7">
        <v>18</v>
      </c>
      <c r="D3" s="8"/>
      <c r="E3" s="9" t="s">
        <v>3</v>
      </c>
      <c r="F3" s="10"/>
      <c r="G3" s="11">
        <f>IF(F3="","",IF(F3=J3,"ü","û"))</f>
        <v>0</v>
      </c>
      <c r="H3" s="4"/>
      <c r="I3" s="4" t="s">
        <v>3</v>
      </c>
      <c r="J3" s="4">
        <f>MAX(C3:C23)</f>
        <v>25</v>
      </c>
      <c r="K3" s="15" t="s">
        <v>44</v>
      </c>
      <c r="L3" s="16"/>
      <c r="M3" s="16" t="s">
        <v>45</v>
      </c>
      <c r="N3" s="16"/>
    </row>
    <row r="4" spans="1:14" ht="18" customHeight="1">
      <c r="A4" s="4"/>
      <c r="B4" s="7" t="s">
        <v>36</v>
      </c>
      <c r="C4" s="7">
        <v>21</v>
      </c>
      <c r="D4" s="8"/>
      <c r="E4" s="9"/>
      <c r="F4" s="8"/>
      <c r="G4" s="11"/>
      <c r="H4" s="4"/>
      <c r="I4" s="4"/>
      <c r="J4" s="4"/>
      <c r="K4" s="15"/>
      <c r="L4" s="16"/>
      <c r="M4" s="16"/>
      <c r="N4" s="16"/>
    </row>
    <row r="5" spans="1:14" ht="18" customHeight="1">
      <c r="A5" s="4"/>
      <c r="B5" s="7" t="s">
        <v>41</v>
      </c>
      <c r="C5" s="7">
        <v>25</v>
      </c>
      <c r="D5" s="8"/>
      <c r="E5" s="9" t="s">
        <v>7</v>
      </c>
      <c r="F5" s="10"/>
      <c r="G5" s="11">
        <f>IF(F5="","",IF(F5=J5,"ü","û"))</f>
        <v>0</v>
      </c>
      <c r="H5" s="4"/>
      <c r="I5" s="4" t="s">
        <v>8</v>
      </c>
      <c r="J5" s="4">
        <f>MIN(C3:C23)</f>
        <v>9</v>
      </c>
      <c r="K5" s="15" t="s">
        <v>46</v>
      </c>
      <c r="L5" s="16"/>
      <c r="M5" s="16"/>
      <c r="N5" s="16"/>
    </row>
    <row r="6" spans="1:14" ht="18" customHeight="1">
      <c r="A6" s="4"/>
      <c r="B6" s="7" t="s">
        <v>39</v>
      </c>
      <c r="C6" s="7">
        <v>21</v>
      </c>
      <c r="D6" s="8"/>
      <c r="E6" s="9"/>
      <c r="F6" s="8"/>
      <c r="G6" s="11"/>
      <c r="H6" s="4"/>
      <c r="I6" s="4"/>
      <c r="J6" s="4"/>
      <c r="K6" s="15"/>
      <c r="L6" s="16"/>
      <c r="M6" s="16"/>
      <c r="N6" s="16"/>
    </row>
    <row r="7" spans="1:14" ht="18" customHeight="1">
      <c r="A7" s="4"/>
      <c r="B7" s="7" t="s">
        <v>5</v>
      </c>
      <c r="C7" s="7">
        <v>13</v>
      </c>
      <c r="D7" s="8"/>
      <c r="E7" s="9" t="s">
        <v>12</v>
      </c>
      <c r="F7" s="10"/>
      <c r="G7" s="11">
        <f>IF(F7="","",IF(F7=J7,"ü","û"))</f>
        <v>0</v>
      </c>
      <c r="H7" s="4"/>
      <c r="I7" s="4" t="s">
        <v>12</v>
      </c>
      <c r="J7" s="4">
        <f>MAX(C3:C23)-MIN(C3:C23)</f>
        <v>16</v>
      </c>
      <c r="K7" s="15" t="s">
        <v>47</v>
      </c>
      <c r="L7" s="16"/>
      <c r="M7" s="16"/>
      <c r="N7" s="16"/>
    </row>
    <row r="8" spans="1:14" ht="18" customHeight="1">
      <c r="A8" s="4"/>
      <c r="B8" s="7" t="s">
        <v>19</v>
      </c>
      <c r="C8" s="7">
        <v>17</v>
      </c>
      <c r="D8" s="8"/>
      <c r="E8" s="9"/>
      <c r="F8" s="8"/>
      <c r="G8" s="11"/>
      <c r="H8" s="4"/>
      <c r="I8" s="4"/>
      <c r="J8" s="4"/>
      <c r="K8" s="15"/>
      <c r="L8" s="16"/>
      <c r="M8" s="16"/>
      <c r="N8" s="16"/>
    </row>
    <row r="9" spans="1:14" ht="18" customHeight="1">
      <c r="A9" s="4"/>
      <c r="B9" s="7" t="s">
        <v>15</v>
      </c>
      <c r="C9" s="7">
        <v>16</v>
      </c>
      <c r="D9" s="8"/>
      <c r="E9" s="9" t="s">
        <v>16</v>
      </c>
      <c r="F9" s="10"/>
      <c r="G9" s="11">
        <f>IF(F9="","",IF(F9=J9,"ü","û"))</f>
        <v>0</v>
      </c>
      <c r="H9" s="4"/>
      <c r="I9" s="4" t="s">
        <v>16</v>
      </c>
      <c r="J9" s="4">
        <f>AVERAGE(C3:C23)</f>
        <v>17.666666666666668</v>
      </c>
      <c r="K9" s="15" t="s">
        <v>48</v>
      </c>
      <c r="L9" s="16"/>
      <c r="M9" s="16"/>
      <c r="N9" s="16"/>
    </row>
    <row r="10" spans="1:14" ht="18" customHeight="1">
      <c r="A10" s="4"/>
      <c r="B10" s="7" t="s">
        <v>40</v>
      </c>
      <c r="C10" s="7">
        <v>22</v>
      </c>
      <c r="D10" s="8"/>
      <c r="E10" s="9"/>
      <c r="F10" s="8"/>
      <c r="G10" s="11"/>
      <c r="H10" s="4"/>
      <c r="I10" s="4"/>
      <c r="J10" s="4"/>
      <c r="K10" s="15"/>
      <c r="L10" s="16"/>
      <c r="M10" s="16"/>
      <c r="N10" s="16"/>
    </row>
    <row r="11" spans="1:14" ht="18" customHeight="1">
      <c r="A11" s="4"/>
      <c r="B11" s="7" t="s">
        <v>22</v>
      </c>
      <c r="C11" s="7">
        <v>17</v>
      </c>
      <c r="D11" s="8"/>
      <c r="E11" s="9" t="s">
        <v>20</v>
      </c>
      <c r="F11" s="10"/>
      <c r="G11" s="11">
        <f>IF(F11="","",IF(F11=J11,"ü","û"))</f>
        <v>0</v>
      </c>
      <c r="H11" s="4"/>
      <c r="I11" s="4" t="s">
        <v>20</v>
      </c>
      <c r="J11" s="4">
        <f>MEDIAN(C3:C23)</f>
        <v>17</v>
      </c>
      <c r="K11" s="15" t="s">
        <v>49</v>
      </c>
      <c r="L11" s="16"/>
      <c r="M11" s="16"/>
      <c r="N11" s="16"/>
    </row>
    <row r="12" spans="1:14" ht="18" customHeight="1">
      <c r="A12" s="4"/>
      <c r="B12" s="7" t="s">
        <v>42</v>
      </c>
      <c r="C12" s="7">
        <v>25</v>
      </c>
      <c r="D12" s="8"/>
      <c r="E12" s="9"/>
      <c r="F12" s="8"/>
      <c r="G12" s="11"/>
      <c r="H12" s="4"/>
      <c r="I12" s="4"/>
      <c r="J12" s="4"/>
      <c r="K12" s="15"/>
      <c r="L12" s="16"/>
      <c r="M12" s="16"/>
      <c r="N12" s="16"/>
    </row>
    <row r="13" spans="1:14" ht="18" customHeight="1">
      <c r="A13" s="4"/>
      <c r="B13" s="7" t="s">
        <v>23</v>
      </c>
      <c r="C13" s="7">
        <v>17</v>
      </c>
      <c r="D13" s="8"/>
      <c r="E13" s="9" t="s">
        <v>24</v>
      </c>
      <c r="F13" s="10"/>
      <c r="G13" s="11">
        <f>IF(F13="","",IF(F13=J13,"ü","û"))</f>
        <v>0</v>
      </c>
      <c r="H13" s="4"/>
      <c r="I13" s="4" t="s">
        <v>24</v>
      </c>
      <c r="J13" s="4">
        <f>QUARTILE(C3:C23,1)</f>
        <v>15</v>
      </c>
      <c r="K13" s="15" t="s">
        <v>50</v>
      </c>
      <c r="L13" s="16"/>
      <c r="M13" s="16"/>
      <c r="N13" s="16"/>
    </row>
    <row r="14" spans="1:14" ht="18" customHeight="1">
      <c r="A14" s="4"/>
      <c r="B14" s="7" t="s">
        <v>6</v>
      </c>
      <c r="C14" s="7">
        <v>13</v>
      </c>
      <c r="D14" s="8"/>
      <c r="E14" s="9"/>
      <c r="F14" s="8"/>
      <c r="G14" s="11"/>
      <c r="H14" s="4"/>
      <c r="I14" s="4"/>
      <c r="J14" s="4"/>
      <c r="K14" s="15"/>
      <c r="L14" s="16"/>
      <c r="M14" s="16"/>
      <c r="N14" s="16"/>
    </row>
    <row r="15" spans="1:14" ht="18" customHeight="1">
      <c r="A15" s="4"/>
      <c r="B15" s="7" t="s">
        <v>31</v>
      </c>
      <c r="C15" s="7">
        <v>20</v>
      </c>
      <c r="D15" s="8"/>
      <c r="E15" s="9" t="s">
        <v>28</v>
      </c>
      <c r="F15" s="12"/>
      <c r="G15" s="11">
        <f>IF(F15="","",IF(F15=J15,"ü","û"))</f>
        <v>0</v>
      </c>
      <c r="H15" s="4"/>
      <c r="I15" s="4" t="s">
        <v>28</v>
      </c>
      <c r="J15" s="4">
        <f>QUARTILE(C3:C23,3)</f>
        <v>20</v>
      </c>
      <c r="K15" s="15" t="s">
        <v>51</v>
      </c>
      <c r="L15" s="16"/>
      <c r="M15" s="16"/>
      <c r="N15" s="16"/>
    </row>
    <row r="16" spans="1:14" ht="18" customHeight="1">
      <c r="A16" s="4"/>
      <c r="B16" s="7" t="s">
        <v>10</v>
      </c>
      <c r="C16" s="7">
        <v>14</v>
      </c>
      <c r="D16" s="8"/>
      <c r="E16" s="9"/>
      <c r="F16" s="8"/>
      <c r="G16" s="11"/>
      <c r="H16" s="4"/>
      <c r="I16" s="4"/>
      <c r="J16" s="4"/>
      <c r="K16" s="16"/>
      <c r="L16" s="16"/>
      <c r="M16" s="16"/>
      <c r="N16" s="16"/>
    </row>
    <row r="17" spans="1:14" ht="18" customHeight="1">
      <c r="A17" s="4"/>
      <c r="B17" s="7" t="s">
        <v>11</v>
      </c>
      <c r="C17" s="7">
        <v>15</v>
      </c>
      <c r="D17" s="8"/>
      <c r="E17" s="9" t="s">
        <v>32</v>
      </c>
      <c r="F17" s="10"/>
      <c r="G17" s="11">
        <f>IF(F17="","",IF(F17=J17,"ü","û"))</f>
        <v>0</v>
      </c>
      <c r="H17" s="4"/>
      <c r="I17" s="4" t="s">
        <v>33</v>
      </c>
      <c r="J17" s="4">
        <f>MODE(C3:C23)</f>
        <v>17</v>
      </c>
      <c r="K17" s="15" t="s">
        <v>52</v>
      </c>
      <c r="L17" s="16"/>
      <c r="M17" s="16"/>
      <c r="N17" s="16"/>
    </row>
    <row r="18" spans="1:14" ht="18" customHeight="1">
      <c r="A18" s="4"/>
      <c r="B18" s="7" t="s">
        <v>35</v>
      </c>
      <c r="C18" s="7">
        <v>20</v>
      </c>
      <c r="D18" s="8"/>
      <c r="E18" s="9"/>
      <c r="F18" s="8"/>
      <c r="G18" s="11"/>
      <c r="H18" s="4"/>
      <c r="I18" s="4"/>
      <c r="J18" s="4"/>
      <c r="K18" s="17"/>
      <c r="L18" s="16"/>
      <c r="M18" s="16"/>
      <c r="N18" s="16"/>
    </row>
    <row r="19" spans="1:14" ht="18" customHeight="1">
      <c r="A19" s="4"/>
      <c r="B19" s="7" t="s">
        <v>30</v>
      </c>
      <c r="C19" s="7">
        <v>19</v>
      </c>
      <c r="D19" s="8"/>
      <c r="E19" s="9" t="s">
        <v>37</v>
      </c>
      <c r="F19" s="10"/>
      <c r="G19" s="11">
        <f>IF(F19="","",IF(F19=J19,"ü","û"))</f>
        <v>0</v>
      </c>
      <c r="H19" s="4"/>
      <c r="I19" s="4" t="s">
        <v>37</v>
      </c>
      <c r="J19" s="4">
        <f>COUNT(C3:C23)</f>
        <v>21</v>
      </c>
      <c r="K19" s="15" t="s">
        <v>53</v>
      </c>
      <c r="L19" s="16"/>
      <c r="M19" s="16"/>
      <c r="N19" s="16"/>
    </row>
    <row r="20" spans="1:7" ht="18" customHeight="1">
      <c r="A20" s="4"/>
      <c r="B20" s="7" t="s">
        <v>2</v>
      </c>
      <c r="C20" s="7">
        <v>9</v>
      </c>
      <c r="D20" s="8"/>
      <c r="E20" s="8"/>
      <c r="F20" s="8"/>
      <c r="G20" s="11"/>
    </row>
    <row r="21" spans="1:7" ht="18" customHeight="1">
      <c r="A21" s="4"/>
      <c r="B21" s="7" t="s">
        <v>27</v>
      </c>
      <c r="C21" s="7">
        <v>18</v>
      </c>
      <c r="D21" s="8"/>
      <c r="E21" s="8"/>
      <c r="F21" s="8"/>
      <c r="G21" s="11"/>
    </row>
    <row r="22" spans="1:7" ht="18" customHeight="1">
      <c r="A22" s="4"/>
      <c r="B22" s="7" t="s">
        <v>18</v>
      </c>
      <c r="C22" s="7">
        <v>16</v>
      </c>
      <c r="D22" s="8"/>
      <c r="E22" s="8"/>
      <c r="F22" s="8"/>
      <c r="G22" s="11"/>
    </row>
    <row r="23" spans="1:8" ht="18" customHeight="1">
      <c r="A23" s="4"/>
      <c r="B23" s="7" t="s">
        <v>14</v>
      </c>
      <c r="C23" s="7">
        <v>15</v>
      </c>
      <c r="D23" s="8"/>
      <c r="E23" s="8"/>
      <c r="F23" s="8"/>
      <c r="G23" s="11"/>
      <c r="H2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 sheet="1"/>
  <mergeCells count="3">
    <mergeCell ref="B1:F1"/>
    <mergeCell ref="B2:C2"/>
    <mergeCell ref="K2:R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2012-03-21T19:05:47Z</dcterms:created>
  <dcterms:modified xsi:type="dcterms:W3CDTF">2019-04-29T06:39:33Z</dcterms:modified>
  <cp:category/>
  <cp:version/>
  <cp:contentType/>
  <cp:contentStatus/>
  <cp:revision>15</cp:revision>
</cp:coreProperties>
</file>