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3" activeTab="0"/>
  </bookViews>
  <sheets>
    <sheet name="Quadrieren 1" sheetId="1" r:id="rId1"/>
    <sheet name="wichtige Quadratzahlen" sheetId="2" r:id="rId2"/>
    <sheet name="Quadrieren 2" sheetId="3" r:id="rId3"/>
    <sheet name="Quadrieren 3" sheetId="4" r:id="rId4"/>
  </sheets>
  <definedNames/>
  <calcPr fullCalcOnLoad="1"/>
</workbook>
</file>

<file path=xl/sharedStrings.xml><?xml version="1.0" encoding="utf-8"?>
<sst xmlns="http://schemas.openxmlformats.org/spreadsheetml/2006/main" count="84" uniqueCount="42">
  <si>
    <t>Berechnen von Potenzen</t>
  </si>
  <si>
    <t>2²</t>
  </si>
  <si>
    <t>=</t>
  </si>
  <si>
    <t>8²</t>
  </si>
  <si>
    <t>30²</t>
  </si>
  <si>
    <t>50²</t>
  </si>
  <si>
    <t>10²</t>
  </si>
  <si>
    <t>4²</t>
  </si>
  <si>
    <t>7²</t>
  </si>
  <si>
    <t>1²</t>
  </si>
  <si>
    <t>90²</t>
  </si>
  <si>
    <t>60²</t>
  </si>
  <si>
    <t>Diese Quadratzahlen musst du dir merken.</t>
  </si>
  <si>
    <t>12²</t>
  </si>
  <si>
    <t>14²</t>
  </si>
  <si>
    <t>15²</t>
  </si>
  <si>
    <t>19²</t>
  </si>
  <si>
    <t>13²</t>
  </si>
  <si>
    <t>16²</t>
  </si>
  <si>
    <t>18²</t>
  </si>
  <si>
    <t>20²</t>
  </si>
  <si>
    <t>11²</t>
  </si>
  <si>
    <t>17²</t>
  </si>
  <si>
    <t>0,1²</t>
  </si>
  <si>
    <t>0,9²</t>
  </si>
  <si>
    <t>0,07²</t>
  </si>
  <si>
    <t>0,6²</t>
  </si>
  <si>
    <t>0,3²</t>
  </si>
  <si>
    <t>0,04²</t>
  </si>
  <si>
    <t>0,01²</t>
  </si>
  <si>
    <t>800²</t>
  </si>
  <si>
    <t>2000²</t>
  </si>
  <si>
    <t>1,9²</t>
  </si>
  <si>
    <t>0,17²</t>
  </si>
  <si>
    <t>160²</t>
  </si>
  <si>
    <t>1,8²</t>
  </si>
  <si>
    <t>0,15²</t>
  </si>
  <si>
    <t>130²</t>
  </si>
  <si>
    <t>110²</t>
  </si>
  <si>
    <t>0,12²</t>
  </si>
  <si>
    <t>1,5²</t>
  </si>
  <si>
    <t>1,4²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</si>
</sst>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Arial"/>
      <family val="2"/>
    </font>
    <font>
      <sz val="12"/>
      <color indexed="10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2" borderId="0" xfId="0" applyFill="1" applyAlignment="1" applyProtection="1">
      <alignment/>
      <protection hidden="1"/>
    </xf>
    <xf numFmtId="164" fontId="0" fillId="2" borderId="0" xfId="0" applyFill="1" applyAlignment="1" applyProtection="1">
      <alignment horizontal="center"/>
      <protection hidden="1"/>
    </xf>
    <xf numFmtId="164" fontId="1" fillId="2" borderId="0" xfId="0" applyFont="1" applyFill="1" applyAlignment="1" applyProtection="1">
      <alignment vertical="center"/>
      <protection hidden="1"/>
    </xf>
    <xf numFmtId="164" fontId="1" fillId="2" borderId="0" xfId="0" applyFont="1" applyFill="1" applyBorder="1" applyAlignment="1" applyProtection="1">
      <alignment horizontal="left" vertical="center"/>
      <protection hidden="1"/>
    </xf>
    <xf numFmtId="164" fontId="0" fillId="2" borderId="0" xfId="0" applyFill="1" applyAlignment="1" applyProtection="1">
      <alignment vertical="center"/>
      <protection hidden="1"/>
    </xf>
    <xf numFmtId="164" fontId="1" fillId="2" borderId="0" xfId="0" applyFont="1" applyFill="1" applyAlignment="1" applyProtection="1">
      <alignment horizontal="center" vertical="center"/>
      <protection hidden="1"/>
    </xf>
    <xf numFmtId="164" fontId="1" fillId="3" borderId="1" xfId="0" applyFont="1" applyFill="1" applyBorder="1" applyAlignment="1" applyProtection="1">
      <alignment horizontal="center" vertical="center"/>
      <protection locked="0"/>
    </xf>
    <xf numFmtId="164" fontId="2" fillId="2" borderId="0" xfId="0" applyFont="1" applyFill="1" applyAlignment="1" applyProtection="1">
      <alignment horizontal="center" vertical="center"/>
      <protection hidden="1"/>
    </xf>
    <xf numFmtId="164" fontId="0" fillId="2" borderId="0" xfId="0" applyFill="1" applyAlignment="1" applyProtection="1">
      <alignment horizontal="center" vertical="center"/>
      <protection hidden="1"/>
    </xf>
    <xf numFmtId="164" fontId="0" fillId="4" borderId="0" xfId="0" applyFill="1" applyAlignment="1" applyProtection="1">
      <alignment/>
      <protection hidden="1"/>
    </xf>
    <xf numFmtId="164" fontId="0" fillId="4" borderId="0" xfId="0" applyFill="1" applyAlignment="1" applyProtection="1">
      <alignment horizontal="center"/>
      <protection hidden="1"/>
    </xf>
    <xf numFmtId="164" fontId="1" fillId="4" borderId="0" xfId="0" applyFont="1" applyFill="1" applyAlignment="1" applyProtection="1">
      <alignment vertical="center"/>
      <protection hidden="1"/>
    </xf>
    <xf numFmtId="164" fontId="1" fillId="4" borderId="0" xfId="0" applyFont="1" applyFill="1" applyBorder="1" applyAlignment="1" applyProtection="1">
      <alignment horizontal="left" vertical="center"/>
      <protection hidden="1"/>
    </xf>
    <xf numFmtId="164" fontId="0" fillId="4" borderId="0" xfId="0" applyFill="1" applyAlignment="1" applyProtection="1">
      <alignment vertical="center"/>
      <protection hidden="1"/>
    </xf>
    <xf numFmtId="164" fontId="1" fillId="4" borderId="0" xfId="0" applyFont="1" applyFill="1" applyAlignment="1" applyProtection="1">
      <alignment horizontal="center" vertical="center"/>
      <protection hidden="1"/>
    </xf>
    <xf numFmtId="164" fontId="2" fillId="4" borderId="0" xfId="0" applyFont="1" applyFill="1" applyAlignment="1" applyProtection="1">
      <alignment horizontal="center" vertical="center"/>
      <protection hidden="1"/>
    </xf>
    <xf numFmtId="164" fontId="0" fillId="4" borderId="0" xfId="0" applyFill="1" applyAlignment="1" applyProtection="1">
      <alignment horizontal="center" vertical="center"/>
      <protection hidden="1"/>
    </xf>
    <xf numFmtId="164" fontId="0" fillId="5" borderId="0" xfId="0" applyFill="1" applyAlignment="1">
      <alignment/>
    </xf>
    <xf numFmtId="164" fontId="1" fillId="5" borderId="0" xfId="0" applyFont="1" applyFill="1" applyBorder="1" applyAlignment="1" applyProtection="1">
      <alignment horizontal="left" vertical="center"/>
      <protection hidden="1"/>
    </xf>
    <xf numFmtId="164" fontId="1" fillId="5" borderId="0" xfId="0" applyFont="1" applyFill="1" applyAlignment="1" applyProtection="1">
      <alignment horizontal="center" vertical="center"/>
      <protection hidden="1"/>
    </xf>
    <xf numFmtId="164" fontId="2" fillId="5" borderId="0" xfId="0" applyFont="1" applyFill="1" applyAlignment="1" applyProtection="1">
      <alignment horizontal="center" vertical="center"/>
      <protection hidden="1"/>
    </xf>
    <xf numFmtId="164" fontId="0" fillId="5" borderId="0" xfId="0" applyFill="1" applyAlignment="1" applyProtection="1">
      <alignment horizontal="center" vertical="center"/>
      <protection hidden="1"/>
    </xf>
    <xf numFmtId="164" fontId="1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200" zoomScaleNormal="200" workbookViewId="0" topLeftCell="A1">
      <selection activeCell="D2" sqref="D2"/>
    </sheetView>
  </sheetViews>
  <sheetFormatPr defaultColWidth="11.421875" defaultRowHeight="12.75"/>
  <cols>
    <col min="1" max="1" width="3.28125" style="1" customWidth="1"/>
    <col min="2" max="2" width="4.28125" style="2" customWidth="1"/>
    <col min="3" max="3" width="2.28125" style="2" customWidth="1"/>
    <col min="4" max="4" width="6.421875" style="1" customWidth="1"/>
    <col min="5" max="5" width="6.00390625" style="1" customWidth="1"/>
    <col min="6" max="6" width="9.7109375" style="1" customWidth="1"/>
    <col min="7" max="7" width="4.57421875" style="1" customWidth="1"/>
    <col min="8" max="8" width="2.8515625" style="1" customWidth="1"/>
    <col min="9" max="9" width="7.00390625" style="1" customWidth="1"/>
    <col min="10" max="10" width="6.140625" style="1" customWidth="1"/>
    <col min="11" max="16384" width="11.57421875" style="1" customWidth="1"/>
  </cols>
  <sheetData>
    <row r="1" spans="1:6" s="5" customFormat="1" ht="21" customHeight="1">
      <c r="A1" s="3"/>
      <c r="B1" s="4" t="s">
        <v>0</v>
      </c>
      <c r="C1" s="4"/>
      <c r="D1" s="4"/>
      <c r="E1" s="4"/>
      <c r="F1" s="4"/>
    </row>
    <row r="2" spans="1:10" s="9" customFormat="1" ht="22.5" customHeight="1">
      <c r="A2" s="6"/>
      <c r="B2" s="6" t="s">
        <v>1</v>
      </c>
      <c r="C2" s="6" t="s">
        <v>2</v>
      </c>
      <c r="D2" s="7"/>
      <c r="E2" s="8">
        <f>IF(D2="","",IF(D2=2^2,"ü","û"))</f>
      </c>
      <c r="G2" s="6" t="s">
        <v>3</v>
      </c>
      <c r="H2" s="6" t="s">
        <v>2</v>
      </c>
      <c r="I2" s="7"/>
      <c r="J2" s="8">
        <f>IF(I2="","",IF(I2=8^2,"ü","û"))</f>
      </c>
    </row>
    <row r="3" spans="1:10" s="9" customFormat="1" ht="22.5" customHeight="1">
      <c r="A3" s="6"/>
      <c r="B3" s="6" t="s">
        <v>4</v>
      </c>
      <c r="C3" s="6" t="s">
        <v>2</v>
      </c>
      <c r="D3" s="7"/>
      <c r="E3" s="8">
        <f>IF(D3="","",IF(D3=30^2,"ü","û"))</f>
      </c>
      <c r="G3" s="6" t="s">
        <v>5</v>
      </c>
      <c r="H3" s="6" t="s">
        <v>2</v>
      </c>
      <c r="I3" s="7"/>
      <c r="J3" s="8">
        <f>IF(I3="","",IF(I3=50^2,"ü","û"))</f>
      </c>
    </row>
    <row r="4" spans="1:10" s="9" customFormat="1" ht="22.5" customHeight="1">
      <c r="A4" s="6"/>
      <c r="B4" s="6" t="s">
        <v>6</v>
      </c>
      <c r="C4" s="6" t="s">
        <v>2</v>
      </c>
      <c r="D4" s="7"/>
      <c r="E4" s="8">
        <f>IF(D4="","",IF(D4=10^2,"ü","û"))</f>
      </c>
      <c r="G4" s="6" t="s">
        <v>7</v>
      </c>
      <c r="H4" s="6" t="s">
        <v>2</v>
      </c>
      <c r="I4" s="7"/>
      <c r="J4" s="8">
        <f>IF(I4="","",IF(I4=4^2,"ü","û"))</f>
      </c>
    </row>
    <row r="5" spans="1:10" s="9" customFormat="1" ht="22.5" customHeight="1">
      <c r="A5" s="6"/>
      <c r="B5" s="6" t="s">
        <v>8</v>
      </c>
      <c r="C5" s="6" t="s">
        <v>2</v>
      </c>
      <c r="D5" s="7"/>
      <c r="E5" s="8">
        <f>IF(D5="","",IF(D5=7^2,"ü","û"))</f>
      </c>
      <c r="G5" s="6" t="s">
        <v>9</v>
      </c>
      <c r="H5" s="6" t="s">
        <v>2</v>
      </c>
      <c r="I5" s="7"/>
      <c r="J5" s="8">
        <f>IF(I5="","",IF(I5=1^2,"ü","û"))</f>
      </c>
    </row>
    <row r="6" spans="1:10" s="9" customFormat="1" ht="22.5" customHeight="1">
      <c r="A6" s="6"/>
      <c r="B6" s="6" t="s">
        <v>10</v>
      </c>
      <c r="C6" s="6" t="s">
        <v>2</v>
      </c>
      <c r="D6" s="7"/>
      <c r="E6" s="8">
        <f>IF(D6="","",IF(D6=90^2,"ü","û"))</f>
      </c>
      <c r="G6" s="6" t="s">
        <v>11</v>
      </c>
      <c r="H6" s="6" t="s">
        <v>2</v>
      </c>
      <c r="I6" s="7"/>
      <c r="J6" s="8">
        <f>IF(I6="","",IF(I6=60^2,"ü","û"))</f>
      </c>
    </row>
  </sheetData>
  <sheetProtection sheet="1"/>
  <mergeCells count="1">
    <mergeCell ref="B1:F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="200" zoomScaleNormal="200" workbookViewId="0" topLeftCell="A1">
      <selection activeCell="D2" sqref="D2"/>
    </sheetView>
  </sheetViews>
  <sheetFormatPr defaultColWidth="11.421875" defaultRowHeight="12.75"/>
  <cols>
    <col min="1" max="1" width="3.28125" style="10" customWidth="1"/>
    <col min="2" max="2" width="4.28125" style="11" customWidth="1"/>
    <col min="3" max="3" width="2.28125" style="11" customWidth="1"/>
    <col min="4" max="4" width="6.421875" style="10" customWidth="1"/>
    <col min="5" max="5" width="6.00390625" style="10" customWidth="1"/>
    <col min="6" max="6" width="9.7109375" style="10" customWidth="1"/>
    <col min="7" max="7" width="4.57421875" style="10" customWidth="1"/>
    <col min="8" max="8" width="2.8515625" style="10" customWidth="1"/>
    <col min="9" max="9" width="7.00390625" style="10" customWidth="1"/>
    <col min="10" max="10" width="6.140625" style="10" customWidth="1"/>
    <col min="11" max="16384" width="11.57421875" style="10" customWidth="1"/>
  </cols>
  <sheetData>
    <row r="1" spans="1:10" s="14" customFormat="1" ht="21" customHeight="1">
      <c r="A1" s="12"/>
      <c r="B1" s="13" t="s">
        <v>12</v>
      </c>
      <c r="C1" s="13"/>
      <c r="D1" s="13"/>
      <c r="E1" s="13"/>
      <c r="F1" s="13"/>
      <c r="G1" s="13"/>
      <c r="H1" s="13"/>
      <c r="I1" s="13"/>
      <c r="J1" s="13"/>
    </row>
    <row r="2" spans="1:10" s="17" customFormat="1" ht="22.5" customHeight="1">
      <c r="A2" s="15"/>
      <c r="B2" s="15" t="s">
        <v>13</v>
      </c>
      <c r="C2" s="15" t="s">
        <v>2</v>
      </c>
      <c r="D2" s="7"/>
      <c r="E2" s="16">
        <f>IF(D2="","",IF(D2=12^2,"ü","û"))</f>
        <v>0</v>
      </c>
      <c r="G2" s="15" t="s">
        <v>14</v>
      </c>
      <c r="H2" s="15" t="s">
        <v>2</v>
      </c>
      <c r="I2" s="7"/>
      <c r="J2" s="16">
        <f>IF(I2="","",IF(I2=14^2,"ü","û"))</f>
        <v>0</v>
      </c>
    </row>
    <row r="3" spans="1:10" s="17" customFormat="1" ht="22.5" customHeight="1">
      <c r="A3" s="15"/>
      <c r="B3" s="15" t="s">
        <v>15</v>
      </c>
      <c r="C3" s="15" t="s">
        <v>2</v>
      </c>
      <c r="D3" s="7"/>
      <c r="E3" s="16">
        <f>IF(D3="","",IF(D3=15^2,"ü","û"))</f>
        <v>0</v>
      </c>
      <c r="G3" s="15" t="s">
        <v>16</v>
      </c>
      <c r="H3" s="15" t="s">
        <v>2</v>
      </c>
      <c r="I3" s="7"/>
      <c r="J3" s="16">
        <f>IF(I3="","",IF(I3=19^2,"ü","û"))</f>
        <v>0</v>
      </c>
    </row>
    <row r="4" spans="1:10" s="17" customFormat="1" ht="22.5" customHeight="1">
      <c r="A4" s="15"/>
      <c r="B4" s="15" t="s">
        <v>17</v>
      </c>
      <c r="C4" s="15" t="s">
        <v>2</v>
      </c>
      <c r="D4" s="7"/>
      <c r="E4" s="16">
        <f>IF(D4="","",IF(D4=13^2,"ü","û"))</f>
        <v>0</v>
      </c>
      <c r="G4" s="15" t="s">
        <v>18</v>
      </c>
      <c r="H4" s="15" t="s">
        <v>2</v>
      </c>
      <c r="I4" s="7"/>
      <c r="J4" s="16">
        <f>IF(I4="","",IF(I4=16^2,"ü","û"))</f>
        <v>0</v>
      </c>
    </row>
    <row r="5" spans="1:10" s="17" customFormat="1" ht="22.5" customHeight="1">
      <c r="A5" s="15"/>
      <c r="B5" s="15" t="s">
        <v>19</v>
      </c>
      <c r="C5" s="15" t="s">
        <v>2</v>
      </c>
      <c r="D5" s="7"/>
      <c r="E5" s="16">
        <f>IF(D5="","",IF(D5=18^2,"ü","û"))</f>
        <v>0</v>
      </c>
      <c r="G5" s="15" t="s">
        <v>20</v>
      </c>
      <c r="H5" s="15" t="s">
        <v>2</v>
      </c>
      <c r="I5" s="7"/>
      <c r="J5" s="16">
        <f>IF(I5="","",IF(I5=20^2,"ü","û"))</f>
        <v>0</v>
      </c>
    </row>
    <row r="6" spans="1:10" s="17" customFormat="1" ht="22.5" customHeight="1">
      <c r="A6" s="15"/>
      <c r="B6" s="15" t="s">
        <v>21</v>
      </c>
      <c r="C6" s="15" t="s">
        <v>2</v>
      </c>
      <c r="D6" s="7"/>
      <c r="E6" s="16">
        <f>IF(D6="","",IF(D6=11^2,"ü","û"))</f>
        <v>0</v>
      </c>
      <c r="G6" s="15" t="s">
        <v>22</v>
      </c>
      <c r="H6" s="15" t="s">
        <v>2</v>
      </c>
      <c r="I6" s="7"/>
      <c r="J6" s="16">
        <f>IF(I6="","",IF(I6=17^2,"ü","û"))</f>
        <v>0</v>
      </c>
    </row>
  </sheetData>
  <sheetProtection sheet="1"/>
  <mergeCells count="1">
    <mergeCell ref="B1:J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6"/>
  <sheetViews>
    <sheetView zoomScale="200" zoomScaleNormal="200" workbookViewId="0" topLeftCell="A1">
      <selection activeCell="D2" sqref="D2"/>
    </sheetView>
  </sheetViews>
  <sheetFormatPr defaultColWidth="11.421875" defaultRowHeight="12.75"/>
  <cols>
    <col min="1" max="1" width="3.8515625" style="18" customWidth="1"/>
    <col min="2" max="2" width="7.140625" style="18" customWidth="1"/>
    <col min="3" max="3" width="4.57421875" style="18" customWidth="1"/>
    <col min="4" max="4" width="11.00390625" style="18" customWidth="1"/>
    <col min="5" max="5" width="4.57421875" style="18" customWidth="1"/>
    <col min="6" max="6" width="11.57421875" style="18" customWidth="1"/>
    <col min="7" max="7" width="7.140625" style="18" customWidth="1"/>
    <col min="8" max="8" width="3.57421875" style="18" customWidth="1"/>
    <col min="9" max="9" width="10.57421875" style="18" customWidth="1"/>
    <col min="10" max="10" width="5.8515625" style="18" customWidth="1"/>
    <col min="11" max="16384" width="11.57421875" style="18" customWidth="1"/>
  </cols>
  <sheetData>
    <row r="1" spans="2:6" ht="22.5" customHeight="1">
      <c r="B1" s="19" t="s">
        <v>0</v>
      </c>
      <c r="C1" s="19"/>
      <c r="D1" s="19"/>
      <c r="E1" s="19"/>
      <c r="F1" s="19"/>
    </row>
    <row r="2" spans="2:10" ht="22.5" customHeight="1">
      <c r="B2" s="20" t="s">
        <v>23</v>
      </c>
      <c r="C2" s="20" t="s">
        <v>2</v>
      </c>
      <c r="D2" s="7"/>
      <c r="E2" s="21">
        <f>IF(D2="","",IF(D2=0.1^2,"ü","û"))</f>
      </c>
      <c r="F2" s="22"/>
      <c r="G2" s="20" t="s">
        <v>24</v>
      </c>
      <c r="H2" s="20" t="s">
        <v>2</v>
      </c>
      <c r="I2" s="7"/>
      <c r="J2" s="21">
        <f>IF(I2="","",IF(I2=0.9^2,"ü","û"))</f>
      </c>
    </row>
    <row r="3" spans="2:10" ht="22.5" customHeight="1">
      <c r="B3" s="20" t="s">
        <v>5</v>
      </c>
      <c r="C3" s="20" t="s">
        <v>2</v>
      </c>
      <c r="D3" s="7"/>
      <c r="E3" s="21">
        <f>IF(D3="","",IF(D3=50^2,"ü","û"))</f>
      </c>
      <c r="F3" s="22"/>
      <c r="G3" s="23" t="s">
        <v>25</v>
      </c>
      <c r="H3" s="20" t="s">
        <v>2</v>
      </c>
      <c r="I3" s="7"/>
      <c r="J3" s="21">
        <f>IF(I3="","",IF(I3=0.07^2,"ü","û"))</f>
      </c>
    </row>
    <row r="4" spans="2:10" ht="22.5" customHeight="1">
      <c r="B4" s="20" t="s">
        <v>26</v>
      </c>
      <c r="C4" s="20" t="s">
        <v>2</v>
      </c>
      <c r="D4" s="7"/>
      <c r="E4" s="21">
        <f>IF(D4="","",IF(D4=0.6^2,"ü","û"))</f>
      </c>
      <c r="F4" s="22"/>
      <c r="G4" s="23" t="s">
        <v>27</v>
      </c>
      <c r="H4" s="20" t="s">
        <v>2</v>
      </c>
      <c r="I4" s="7"/>
      <c r="J4" s="21">
        <f>IF(I4="","",IF(I4=0.3^2,"ü","û"))</f>
      </c>
    </row>
    <row r="5" spans="2:10" ht="22.5" customHeight="1">
      <c r="B5" s="20" t="s">
        <v>28</v>
      </c>
      <c r="C5" s="20" t="s">
        <v>2</v>
      </c>
      <c r="D5" s="7"/>
      <c r="E5" s="21">
        <f>IF(D5="","",IF(D5=0.04^2,"ü","û"))</f>
      </c>
      <c r="F5" s="22"/>
      <c r="G5" s="23" t="s">
        <v>29</v>
      </c>
      <c r="H5" s="20" t="s">
        <v>2</v>
      </c>
      <c r="I5" s="7"/>
      <c r="J5" s="21">
        <f>IF(I5="","",IF(I5=0.01^2,"ü","û"))</f>
      </c>
    </row>
    <row r="6" spans="2:10" ht="22.5" customHeight="1">
      <c r="B6" s="20" t="s">
        <v>30</v>
      </c>
      <c r="C6" s="20" t="s">
        <v>2</v>
      </c>
      <c r="D6" s="7"/>
      <c r="E6" s="21">
        <f>IF(D6="","",IF(D6=800^2,"ü","û"))</f>
      </c>
      <c r="F6" s="22"/>
      <c r="G6" s="23" t="s">
        <v>31</v>
      </c>
      <c r="H6" s="20" t="s">
        <v>2</v>
      </c>
      <c r="I6" s="7"/>
      <c r="J6" s="21">
        <f>IF(I6="","",IF(I6=2000^2,"ü","û"))</f>
      </c>
    </row>
  </sheetData>
  <sheetProtection sheet="1"/>
  <mergeCells count="1">
    <mergeCell ref="B1:F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="200" zoomScaleNormal="200" workbookViewId="0" topLeftCell="A1">
      <selection activeCell="D2" sqref="D2"/>
    </sheetView>
  </sheetViews>
  <sheetFormatPr defaultColWidth="11.421875" defaultRowHeight="12.75"/>
  <cols>
    <col min="1" max="1" width="2.57421875" style="1" customWidth="1"/>
    <col min="2" max="2" width="6.57421875" style="2" customWidth="1"/>
    <col min="3" max="3" width="2.28125" style="2" customWidth="1"/>
    <col min="4" max="4" width="10.7109375" style="1" customWidth="1"/>
    <col min="5" max="5" width="6.00390625" style="1" customWidth="1"/>
    <col min="6" max="6" width="9.7109375" style="1" customWidth="1"/>
    <col min="7" max="7" width="6.421875" style="1" customWidth="1"/>
    <col min="8" max="8" width="2.8515625" style="1" customWidth="1"/>
    <col min="9" max="9" width="11.8515625" style="1" customWidth="1"/>
    <col min="10" max="10" width="6.140625" style="1" customWidth="1"/>
    <col min="11" max="16384" width="11.57421875" style="1" customWidth="1"/>
  </cols>
  <sheetData>
    <row r="1" spans="1:6" s="5" customFormat="1" ht="21" customHeight="1">
      <c r="A1" s="3"/>
      <c r="B1" s="4" t="s">
        <v>0</v>
      </c>
      <c r="C1" s="4"/>
      <c r="D1" s="4"/>
      <c r="E1" s="4"/>
      <c r="F1" s="4"/>
    </row>
    <row r="2" spans="1:10" s="9" customFormat="1" ht="22.5" customHeight="1">
      <c r="A2" s="6"/>
      <c r="B2" s="6" t="s">
        <v>32</v>
      </c>
      <c r="C2" s="6" t="s">
        <v>2</v>
      </c>
      <c r="D2" s="7"/>
      <c r="E2" s="8">
        <f>IF(D2="","",IF(D2=1.9^2,"ü","û"))</f>
      </c>
      <c r="G2" s="6" t="s">
        <v>33</v>
      </c>
      <c r="H2" s="6" t="s">
        <v>2</v>
      </c>
      <c r="I2" s="7"/>
      <c r="J2" s="8">
        <f>IF(I2="","",IF(I2=0.17^2,"ü","û"))</f>
      </c>
    </row>
    <row r="3" spans="1:10" s="9" customFormat="1" ht="22.5" customHeight="1">
      <c r="A3" s="6"/>
      <c r="B3" s="6" t="s">
        <v>34</v>
      </c>
      <c r="C3" s="6" t="s">
        <v>2</v>
      </c>
      <c r="D3" s="7"/>
      <c r="E3" s="8">
        <f>IF(D3="","",IF(D3=160^2,"ü","û"))</f>
      </c>
      <c r="G3" s="6" t="s">
        <v>35</v>
      </c>
      <c r="H3" s="6" t="s">
        <v>2</v>
      </c>
      <c r="I3" s="7"/>
      <c r="J3" s="8">
        <f>IF(I3="","",IF(I3=1.8^2,"ü","û"))</f>
      </c>
    </row>
    <row r="4" spans="1:10" s="9" customFormat="1" ht="22.5" customHeight="1">
      <c r="A4" s="6"/>
      <c r="B4" s="6" t="s">
        <v>36</v>
      </c>
      <c r="C4" s="6" t="s">
        <v>2</v>
      </c>
      <c r="D4" s="7"/>
      <c r="E4" s="8">
        <f>IF(D4="","",IF(D4=0.15^2,"ü","û"))</f>
      </c>
      <c r="G4" s="6" t="s">
        <v>37</v>
      </c>
      <c r="H4" s="6" t="s">
        <v>2</v>
      </c>
      <c r="I4" s="7"/>
      <c r="J4" s="8">
        <f>IF(I4="","",IF(I4=130^2,"ü","û"))</f>
      </c>
    </row>
    <row r="5" spans="1:10" s="9" customFormat="1" ht="22.5" customHeight="1">
      <c r="A5" s="6"/>
      <c r="B5" s="6" t="s">
        <v>38</v>
      </c>
      <c r="C5" s="6" t="s">
        <v>2</v>
      </c>
      <c r="D5" s="7"/>
      <c r="E5" s="8">
        <f>IF(D5="","",IF(D5=110^2,"ü","û"))</f>
      </c>
      <c r="G5" s="6" t="s">
        <v>39</v>
      </c>
      <c r="H5" s="6" t="s">
        <v>2</v>
      </c>
      <c r="I5" s="7"/>
      <c r="J5" s="8">
        <f>IF(I5="","",IF(I5=0.12^2,"ü","û"))</f>
      </c>
    </row>
    <row r="6" spans="1:10" s="9" customFormat="1" ht="22.5" customHeight="1">
      <c r="A6" s="6"/>
      <c r="B6" s="6" t="s">
        <v>40</v>
      </c>
      <c r="C6" s="6" t="s">
        <v>2</v>
      </c>
      <c r="D6" s="7"/>
      <c r="E6" s="8">
        <f>IF(D6="","",IF(D6=1.5^2,"ü","û"))</f>
      </c>
      <c r="G6" s="6" t="s">
        <v>41</v>
      </c>
      <c r="H6" s="6" t="s">
        <v>2</v>
      </c>
      <c r="I6" s="7"/>
      <c r="J6" s="8">
        <f>IF(I6="","",IF(I6=1.4^2,"ü","û"))</f>
      </c>
    </row>
  </sheetData>
  <sheetProtection sheet="1"/>
  <mergeCells count="1">
    <mergeCell ref="B1:F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2014-10-17T18:45:31Z</dcterms:created>
  <dcterms:modified xsi:type="dcterms:W3CDTF">2014-10-20T18:28:07Z</dcterms:modified>
  <cp:category/>
  <cp:version/>
  <cp:contentType/>
  <cp:contentStatus/>
  <cp:revision>6</cp:revision>
</cp:coreProperties>
</file>